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ichela.esperti\Desktop\"/>
    </mc:Choice>
  </mc:AlternateContent>
  <xr:revisionPtr revIDLastSave="0" documentId="8_{319B0FE0-3125-4669-B83A-4A044C67CE97}" xr6:coauthVersionLast="46" xr6:coauthVersionMax="46" xr10:uidLastSave="{00000000-0000-0000-0000-000000000000}"/>
  <bookViews>
    <workbookView xWindow="-120" yWindow="-120" windowWidth="29040" windowHeight="15840" xr2:uid="{D97DDE6E-53CD-4F45-B6E5-82017D4426C4}"/>
  </bookViews>
  <sheets>
    <sheet name="SICI(2)" sheetId="1" r:id="rId1"/>
  </sheets>
  <externalReferences>
    <externalReference r:id="rId2"/>
    <externalReference r:id="rId3"/>
  </externalReferences>
  <definedNames>
    <definedName name="_xlnm.Print_Area" localSheetId="0">'SICI(2)'!$A$1:$E$99</definedName>
    <definedName name="CODI_ISTITUZIONE">#REF!</definedName>
    <definedName name="CODI_ISTITUZIONE2" localSheetId="0">#REF!</definedName>
    <definedName name="CODI_ISTITUZIONE2">#REF!</definedName>
    <definedName name="DESC_ISTITUZIONE">#REF!</definedName>
    <definedName name="DESC_ISTITUZIONE2" localSheetId="0">#REF!</definedName>
    <definedName name="DESC_ISTITUZIONE2">#REF!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1" i="1" l="1"/>
  <c r="N110" i="1"/>
  <c r="M110" i="1"/>
  <c r="L110" i="1"/>
  <c r="K110" i="1"/>
  <c r="F108" i="1"/>
  <c r="N107" i="1"/>
  <c r="M107" i="1"/>
  <c r="L107" i="1"/>
  <c r="K107" i="1"/>
  <c r="N103" i="1"/>
  <c r="M103" i="1"/>
  <c r="L103" i="1"/>
  <c r="K103" i="1"/>
  <c r="N101" i="1"/>
  <c r="M101" i="1"/>
  <c r="L101" i="1"/>
  <c r="K101" i="1"/>
  <c r="F101" i="1"/>
  <c r="N99" i="1"/>
  <c r="M99" i="1"/>
  <c r="L99" i="1"/>
  <c r="K99" i="1"/>
  <c r="F99" i="1"/>
  <c r="N95" i="1"/>
  <c r="M95" i="1"/>
  <c r="L95" i="1"/>
  <c r="K95" i="1"/>
  <c r="N93" i="1"/>
  <c r="M93" i="1"/>
  <c r="L93" i="1"/>
  <c r="K93" i="1"/>
  <c r="F93" i="1"/>
  <c r="N91" i="1"/>
  <c r="M91" i="1"/>
  <c r="L91" i="1"/>
  <c r="K91" i="1"/>
  <c r="F91" i="1"/>
  <c r="N89" i="1"/>
  <c r="M89" i="1"/>
  <c r="L89" i="1"/>
  <c r="K89" i="1"/>
  <c r="F89" i="1"/>
  <c r="N87" i="1"/>
  <c r="M87" i="1"/>
  <c r="L87" i="1"/>
  <c r="K87" i="1"/>
  <c r="F87" i="1"/>
  <c r="N85" i="1"/>
  <c r="M85" i="1"/>
  <c r="L85" i="1"/>
  <c r="K85" i="1"/>
  <c r="F85" i="1"/>
  <c r="N83" i="1"/>
  <c r="M83" i="1"/>
  <c r="L83" i="1"/>
  <c r="K83" i="1"/>
  <c r="F83" i="1"/>
  <c r="N79" i="1"/>
  <c r="M79" i="1"/>
  <c r="L79" i="1"/>
  <c r="K79" i="1"/>
  <c r="F79" i="1"/>
  <c r="N77" i="1"/>
  <c r="M77" i="1"/>
  <c r="L77" i="1"/>
  <c r="K77" i="1"/>
  <c r="F77" i="1"/>
  <c r="N75" i="1"/>
  <c r="M75" i="1"/>
  <c r="L75" i="1"/>
  <c r="K75" i="1"/>
  <c r="F75" i="1"/>
  <c r="N73" i="1"/>
  <c r="M73" i="1"/>
  <c r="L73" i="1"/>
  <c r="K73" i="1"/>
  <c r="F73" i="1"/>
  <c r="N71" i="1"/>
  <c r="M71" i="1"/>
  <c r="L71" i="1"/>
  <c r="K71" i="1"/>
  <c r="F71" i="1"/>
  <c r="N69" i="1"/>
  <c r="M69" i="1"/>
  <c r="L69" i="1"/>
  <c r="K69" i="1"/>
  <c r="F69" i="1"/>
  <c r="N65" i="1"/>
  <c r="M65" i="1"/>
  <c r="L65" i="1"/>
  <c r="K65" i="1"/>
  <c r="F65" i="1"/>
  <c r="N63" i="1"/>
  <c r="M63" i="1"/>
  <c r="L63" i="1"/>
  <c r="K63" i="1"/>
  <c r="F63" i="1"/>
  <c r="N61" i="1"/>
  <c r="M61" i="1"/>
  <c r="L61" i="1"/>
  <c r="K61" i="1"/>
  <c r="F61" i="1"/>
  <c r="N59" i="1"/>
  <c r="M59" i="1"/>
  <c r="L59" i="1"/>
  <c r="K59" i="1"/>
  <c r="F59" i="1"/>
  <c r="N57" i="1"/>
  <c r="M57" i="1"/>
  <c r="L57" i="1"/>
  <c r="K57" i="1"/>
  <c r="F57" i="1"/>
  <c r="N55" i="1"/>
  <c r="M55" i="1"/>
  <c r="L55" i="1"/>
  <c r="K55" i="1"/>
  <c r="F55" i="1"/>
  <c r="N53" i="1"/>
  <c r="M53" i="1"/>
  <c r="L53" i="1"/>
  <c r="K53" i="1"/>
  <c r="F53" i="1"/>
  <c r="N51" i="1"/>
  <c r="M51" i="1"/>
  <c r="L51" i="1"/>
  <c r="K51" i="1"/>
  <c r="F51" i="1"/>
  <c r="N47" i="1"/>
  <c r="M47" i="1"/>
  <c r="L47" i="1"/>
  <c r="K47" i="1"/>
  <c r="F47" i="1"/>
  <c r="N45" i="1"/>
  <c r="M45" i="1"/>
  <c r="L45" i="1"/>
  <c r="K45" i="1"/>
  <c r="F45" i="1"/>
  <c r="N43" i="1"/>
  <c r="M43" i="1"/>
  <c r="L43" i="1"/>
  <c r="K43" i="1"/>
  <c r="F43" i="1"/>
  <c r="N39" i="1"/>
  <c r="M39" i="1"/>
  <c r="L39" i="1"/>
  <c r="K39" i="1"/>
  <c r="F39" i="1"/>
  <c r="N37" i="1"/>
  <c r="M37" i="1"/>
  <c r="L37" i="1"/>
  <c r="K37" i="1"/>
  <c r="F37" i="1"/>
  <c r="N35" i="1"/>
  <c r="M35" i="1"/>
  <c r="L35" i="1"/>
  <c r="K35" i="1"/>
  <c r="F35" i="1"/>
  <c r="N33" i="1"/>
  <c r="M33" i="1"/>
  <c r="L33" i="1"/>
  <c r="K33" i="1"/>
  <c r="F33" i="1"/>
  <c r="N31" i="1"/>
  <c r="M31" i="1"/>
  <c r="L31" i="1"/>
  <c r="K31" i="1"/>
  <c r="F31" i="1"/>
  <c r="N29" i="1"/>
  <c r="M29" i="1"/>
  <c r="L29" i="1"/>
  <c r="K29" i="1"/>
  <c r="F29" i="1"/>
  <c r="N27" i="1"/>
  <c r="M27" i="1"/>
  <c r="L27" i="1"/>
  <c r="K27" i="1"/>
  <c r="F27" i="1"/>
  <c r="N23" i="1"/>
  <c r="M23" i="1"/>
  <c r="L23" i="1"/>
  <c r="K23" i="1"/>
  <c r="F23" i="1"/>
  <c r="N21" i="1"/>
  <c r="M21" i="1"/>
  <c r="L21" i="1"/>
  <c r="K21" i="1"/>
  <c r="F21" i="1"/>
  <c r="N19" i="1"/>
  <c r="M19" i="1"/>
  <c r="L19" i="1"/>
  <c r="K19" i="1"/>
  <c r="F19" i="1"/>
  <c r="N17" i="1"/>
  <c r="M17" i="1"/>
  <c r="L17" i="1"/>
  <c r="K17" i="1"/>
  <c r="F17" i="1"/>
  <c r="N15" i="1"/>
  <c r="M15" i="1"/>
  <c r="L15" i="1"/>
  <c r="K15" i="1"/>
  <c r="F15" i="1"/>
  <c r="N13" i="1"/>
  <c r="M13" i="1"/>
  <c r="L13" i="1"/>
  <c r="K13" i="1"/>
  <c r="F13" i="1"/>
  <c r="N9" i="1"/>
  <c r="F6" i="1"/>
  <c r="F2" i="1"/>
</calcChain>
</file>

<file path=xl/sharedStrings.xml><?xml version="1.0" encoding="utf-8"?>
<sst xmlns="http://schemas.openxmlformats.org/spreadsheetml/2006/main" count="161" uniqueCount="122">
  <si>
    <t>SCHEDA UNIFICATA EX ART. 40 BIS, COMMA 3 DEL D.LGS. N.165/2001:</t>
  </si>
  <si>
    <t>SQUADRATURA 10</t>
  </si>
  <si>
    <t>ND</t>
  </si>
  <si>
    <t>"SPECIFICHE INFORMAZIONI SULLA CONTRATTAZIONE INTEGRATIVA"</t>
  </si>
  <si>
    <t>INCONGRUENZA 16</t>
  </si>
  <si>
    <t xml:space="preserve">     </t>
  </si>
  <si>
    <t>COMPARTO REGIONI ED AUTONOMIE LOCALI - anno 2018</t>
  </si>
  <si>
    <t>MACROCATEGORIA: PERSONALE NON DIRIGENTE</t>
  </si>
  <si>
    <t>Contatore</t>
  </si>
  <si>
    <t>GEN</t>
  </si>
  <si>
    <t>FONDO RELATIVO ALL'ANNO DI RILEVAZIONE / TEMPISTICA DELLA C.I.</t>
  </si>
  <si>
    <t>Cod_sez</t>
  </si>
  <si>
    <t>Cod_dom</t>
  </si>
  <si>
    <t>Tipo_dom</t>
  </si>
  <si>
    <t>Dato</t>
  </si>
  <si>
    <t>GEN172</t>
  </si>
  <si>
    <t>FLAG</t>
  </si>
  <si>
    <t>L'amministrazione, alla data di compilazione/rettifica della presente scheda, ha contezza formale e certificata dall'organo di controllo del limite di spesa rappresentato dal fondo/i per la contrattazione integrativa dell'anno di rilevazione (S/N)?</t>
  </si>
  <si>
    <t>N</t>
  </si>
  <si>
    <t>GEN207</t>
  </si>
  <si>
    <t>È prevista una certificazione disgiunta per le risorse (costituzione) e per gli impieghi (contratto integrativo) secondo quanto raccomandato dalla circolare RGS n. 25/2012 (S/N)?</t>
  </si>
  <si>
    <t>GEN353</t>
  </si>
  <si>
    <t>DATE</t>
  </si>
  <si>
    <t>Data di certificazione della sola costituzione del fondo/i specificamente riferita all'anno di rilevazione, da indicare solo in assenza di certificazione del contratto inttegrativo (art. 40-bis, c.1 del Dlgs 165/2001)</t>
  </si>
  <si>
    <t>GEN354</t>
  </si>
  <si>
    <t>Data di certificazione del solo contratto integrativo economico specificamente riferito al fondo/i dell'anno di rilevazione, sulla base di certificazione costituzione fondo effettuata in precedenza (art. 40-bis, c.1 del Dlgs 165/2001)</t>
  </si>
  <si>
    <t>GEN355</t>
  </si>
  <si>
    <t>Data di certificazione congiunta della costituzione del fondo e del contratto integrativo economico specificamente riferito al fondo/i dell'anno di rilevazione (art. 40-bis, c.1 del Dlgs 165/2001)</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</si>
  <si>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</si>
  <si>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</si>
  <si>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</si>
  <si>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</si>
  <si>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RISPETTO DI SPECIFICI LIMITI DI LEGGE</t>
  </si>
  <si>
    <t>LEG360</t>
  </si>
  <si>
    <t>Importo del limite di cui all'art. 23 c. 2 Dlgs 75/2017 esposto come somma di fondo per la contrattazione integrativa, poste a bilancio destinate alle P.O. (comuni senza dirigenza nel 2016) e limite 2016 compensi lavoro straordinario (euro)</t>
  </si>
  <si>
    <t>LEG361</t>
  </si>
  <si>
    <t>Importo complessivo delle voci del fondo/i dell'anno corrente non interessate dal limite di cui all'art. 23 c. 2 del Dlgs 75/2017 (in euro, es. somme non utilizzate fondo anno prec., incentivi funzioni tecniche ecc.)</t>
  </si>
  <si>
    <t>LEG362</t>
  </si>
  <si>
    <t>Importo del limite di cui all'art. 9, comma 28 del decreto legge n. 78/2010 riferito all'anno corrente (euro)</t>
  </si>
  <si>
    <t>LEG364</t>
  </si>
  <si>
    <t>Importo del limite di cui all'art. 9, comma 28 del decreto legge n. 78/2010 utilizzato ai fini delle assunzioni effettuate nell'anno corrente ai sensi dell'art. 20, comma 3 del Dlgs 75/2017 (stipendio, accessorio e O.R. a carico dell'amministrazione)</t>
  </si>
  <si>
    <t>LEG263</t>
  </si>
  <si>
    <t>(eventuale) Importo della decurtazione al fondo/i dell'anno corrente per il recupero delle risorse erogate in eccesso ai sensi dell'art. 40, c. 3-quinquies del Dlgs 165/2001 (euro)</t>
  </si>
  <si>
    <t>LEG264</t>
  </si>
  <si>
    <t>(eventuale) Importo della decurtazione al fondo dell'anno corrente per il recupero delle risorse erogate in eccesso ai sensi dell'art. 4, c. 1 del DL 16/2014 (euro)</t>
  </si>
  <si>
    <t>LEG265</t>
  </si>
  <si>
    <t>(eventuale) Importo del co-finanziamento al recupero riferito alla annualità corrente del recupero di risorse in eccesso ai sensi dell'art. 4, c. 2 del DL 16/2014 (euro)</t>
  </si>
  <si>
    <t>02P</t>
  </si>
  <si>
    <t>0,20% MONTE SALARI 2001 ALTE PROFESSIONALITA'</t>
  </si>
  <si>
    <t>02P384</t>
  </si>
  <si>
    <t>Valore 0,20% del monte salari dell'anno 2001 di cui all'art. 32 c. 7 del Ccnl 22.1.2004 non ricompreso nel fondo certificato del 2017 ai fini del computo nell'unico importo 2017 di cui all'art. 67, c. 1 del Ccnl 22.5.2018 (euro)</t>
  </si>
  <si>
    <t>02P385</t>
  </si>
  <si>
    <t>L'importo di cui all'art. 32, c. 7 Ccnl 22.1.2004, inizialmente escluso dal fondo 2017, vi è stato ricompreso, previa certificazione del Collegio dei revisori dei conti, secondo le indicazioni dell'ARAN (S/N)?</t>
  </si>
  <si>
    <t>02P386</t>
  </si>
  <si>
    <t>Il limite 2016 di cui all'art. 23 c. 2 del Dlgs 75/2017 è stato rettificato includendo il valore di cui all'rt. 32 c. 7 del Ccnl 22.1.2004 secondo le indicazioni del MEF (S/N)?</t>
  </si>
  <si>
    <t>ORG</t>
  </si>
  <si>
    <t>ORGANIZZAZIONE E INCARICHI</t>
  </si>
  <si>
    <t>ORG365</t>
  </si>
  <si>
    <t>Numero totale delle posizioni di lavoro dell'area delle posizioni organizzative previste nell'ordinamento ai sensi degli artt.13 o 17 del Ccnl 22.5.2018</t>
  </si>
  <si>
    <t>ORG145</t>
  </si>
  <si>
    <t>Numero di posizioni organizzative effettivamente coperte alla data del 31.12 dell'anno di rilevazione per la fascia più elevata</t>
  </si>
  <si>
    <t>ORG160</t>
  </si>
  <si>
    <t>Numero di posizioni organizzative effettivamente coperte alla data del 31.12 dell'anno di rilevazione per la fascia meno elevata</t>
  </si>
  <si>
    <t>ORG154</t>
  </si>
  <si>
    <t>Numero di posizioni organizzative effettivamente coperte alla data del 31.12 dell'anno di rilevazione per le restanti fasce</t>
  </si>
  <si>
    <t>ORG136</t>
  </si>
  <si>
    <t>Valore unitario su base annua della retribuzione di posizione previsto per la fascia più elevata (euro)</t>
  </si>
  <si>
    <t>ORG179</t>
  </si>
  <si>
    <t>Valore unitario su base annua della retribuzione di posizione previsto per la fascia meno elevata (euro)</t>
  </si>
  <si>
    <t>ORG161</t>
  </si>
  <si>
    <t>Valore unitario su base annua della retribuzione di posizione previsto per le restanti fasce (valore medio in euro)</t>
  </si>
  <si>
    <t>ORG366</t>
  </si>
  <si>
    <t>Numero complessivo di incarichi di specifica responsabilità ai sensi dell'art. 70-quinquies, c. 1, Ccnl 22.5.2018 in essere al 31.12 dell'anno di rilevazione</t>
  </si>
  <si>
    <t>PEO</t>
  </si>
  <si>
    <t>PROGRESSIONI ECONOMICHE ORIZZONTALI A VALERE SUL FONDO DELL'ANNO DI RILEVAZIONE</t>
  </si>
  <si>
    <t>PEO374</t>
  </si>
  <si>
    <t>E' stata verificata la sussistenza del requisito di cui all'art. 16, c. 6 del Ccnl 22.5.2018 ai fini delle PEO (S/N) ?</t>
  </si>
  <si>
    <t>PEO111</t>
  </si>
  <si>
    <t>Numero dei dipendenti che hanno concorso alle procedure per le PEO a valere sul fondo dell'anno di rilevazione</t>
  </si>
  <si>
    <t>PEO188</t>
  </si>
  <si>
    <t>Numero totale delle PEO effettuate a valere sul fondo dell'anno di rilevazione</t>
  </si>
  <si>
    <t>PEO119</t>
  </si>
  <si>
    <t>Le PEO riferite all'anno di rilevazione sono riferite ad un numero limitato di dipendenti (cioè non superiori al 50% degli aventi diritto) ed operate con carattere di selettività secondo quanto previsto dall’art. 23 c. 2 del DLgs 150/2009 (S/N)?</t>
  </si>
  <si>
    <t>PEO266</t>
  </si>
  <si>
    <t>Le PEO riferite all'anno di rilevazione hanno rispettato il principio di non retrodatazione oltre il 1 gennaio dell'anno di conclusione del procedimento (S/N)?</t>
  </si>
  <si>
    <t>PEO133</t>
  </si>
  <si>
    <t>Importo delle risorse destinate alle PEO contrattate e certificate a valere sul fondo dell'anno di rilevazione (euro)</t>
  </si>
  <si>
    <t>PRD</t>
  </si>
  <si>
    <t>PERFORMANCE / RISULTATO</t>
  </si>
  <si>
    <t>PRD367</t>
  </si>
  <si>
    <t>L'ente ha rispettato l'indicazione di cui all'art. 68 c. 3 del Ccnl 22.5.2018 di destinare almeno il 30% delle risorse variabili del fondo dell'anno di rilevazione a performance Individuale (S/N)?</t>
  </si>
  <si>
    <t>S</t>
  </si>
  <si>
    <t>PRD368</t>
  </si>
  <si>
    <t>Importo totale della performance individuale erogata a valere sul fondo dell'anno di rilevazione (euro)</t>
  </si>
  <si>
    <t>PRD369</t>
  </si>
  <si>
    <t>Importo totale della performance organizzativa erogata a valere sul fondo dell'anno di rilevazione (euro)</t>
  </si>
  <si>
    <t>PRD370</t>
  </si>
  <si>
    <t>Importo totale della performance (individuale e organizzativa) non erogata a seguito della valutazione non piena con riferimento al fondo dell'anno di rilevazione (euro)</t>
  </si>
  <si>
    <t>PRD371</t>
  </si>
  <si>
    <t>Importo totale della retribuzione di risultato riferita ad incarichi dell'area delle posizioni organizzative, erogato a valere sull'anno di rilevazione (euro)</t>
  </si>
  <si>
    <t>PRD372</t>
  </si>
  <si>
    <t>Importo totale della retribuzione di risultato relativo ad incarichi dell'area delle posizioni organizzative, non erogato a seguito della valutazione non piena con riferimento all'anno di rilevazione (euro)</t>
  </si>
  <si>
    <t>PRD373</t>
  </si>
  <si>
    <t>PERC</t>
  </si>
  <si>
    <t>% delle risorse aggiuntive di cui all'art. 67, c. 5, lettera b) del Ccnl 22.5.2018 (variabile) in proporzione alle risorse stabili del fondo dell'anno di rilevazione</t>
  </si>
  <si>
    <t>CPL</t>
  </si>
  <si>
    <t>RILEVAZIONE CEPEL</t>
  </si>
  <si>
    <t>CPL194</t>
  </si>
  <si>
    <t>Viene effettuata la valutazione delle prestazioni e dei risultati dei dipendenti (art. 6 del Ccnl 31.3.1999) (S/N) ?</t>
  </si>
  <si>
    <t>CPL147</t>
  </si>
  <si>
    <t>La valutazione delle prestazioni e dei risultati è effettuata in forma singola o associata?</t>
  </si>
  <si>
    <t>Singola</t>
  </si>
  <si>
    <t>CPL182</t>
  </si>
  <si>
    <t>Quale è il valore massimo in percentuale dell'indennità di risultato rispetto all'indennità di posizione (art.10, c. 3 del Ccnl 31.3.1999)?</t>
  </si>
  <si>
    <t>INF</t>
  </si>
  <si>
    <t>INFORMAZIONI / CHIARIMENTI</t>
  </si>
  <si>
    <t>INF209</t>
  </si>
  <si>
    <t>NOTE</t>
  </si>
  <si>
    <t>Informazioni/chiarimenti da parte dell'Organo di controllo (max 1.500 caratteri)</t>
  </si>
  <si>
    <t>INF127</t>
  </si>
  <si>
    <t>Informazioni/chiarimenti da parte dell'Amministrazione (max 1.500 caratteri)</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</si>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</sst>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
  </numFmts>
  <fonts count="38" x14ac:knownFonts="1">
    <font>
      <sz val="11"/>
      <color theme="1"/>
      <name val="Calibri"/>
      <family val="2"/>
      <scheme val="minor"/>
    </font>
    <font>
      <sz val="8"/>
      <color indexed="8"/>
      <name val="Trebuchet MS"/>
      <family val="2"/>
    </font>
    <font>
      <b/>
      <sz val="18"/>
      <color indexed="8"/>
      <name val="Arial"/>
      <family val="2"/>
    </font>
    <font>
      <sz val="10"/>
      <name val="Courier"/>
      <family val="3"/>
    </font>
    <font>
      <sz val="10"/>
      <name val="Arial"/>
      <family val="2"/>
    </font>
    <font>
      <sz val="8"/>
      <name val="Helv"/>
    </font>
    <font>
      <b/>
      <i/>
      <sz val="12"/>
      <name val="Arial"/>
      <family val="2"/>
    </font>
    <font>
      <b/>
      <sz val="12"/>
      <name val="Arial"/>
      <family val="2"/>
    </font>
    <font>
      <sz val="12"/>
      <color theme="1"/>
      <name val="Times New Roman"/>
      <family val="2"/>
    </font>
    <font>
      <b/>
      <sz val="16"/>
      <name val="Arial"/>
      <family val="2"/>
    </font>
    <font>
      <b/>
      <i/>
      <sz val="12"/>
      <color theme="1"/>
      <name val="Arial"/>
      <family val="2"/>
    </font>
    <font>
      <sz val="15"/>
      <name val="Arial"/>
      <family val="2"/>
    </font>
    <font>
      <sz val="15"/>
      <name val="Times New Roman"/>
      <family val="1"/>
    </font>
    <font>
      <b/>
      <sz val="15"/>
      <name val="Arial"/>
      <family val="2"/>
    </font>
    <font>
      <sz val="12"/>
      <name val="Courier"/>
      <family val="3"/>
    </font>
    <font>
      <b/>
      <sz val="10"/>
      <color rgb="FFFF0000"/>
      <name val="Arial"/>
      <family val="2"/>
    </font>
    <font>
      <sz val="18"/>
      <color theme="1"/>
      <name val="Arial"/>
      <family val="2"/>
    </font>
    <font>
      <sz val="16"/>
      <color theme="1"/>
      <name val="Arial"/>
      <family val="2"/>
    </font>
    <font>
      <sz val="11"/>
      <color theme="1"/>
      <name val="Arial"/>
      <family val="2"/>
    </font>
    <font>
      <sz val="12"/>
      <color theme="1"/>
      <name val="Arial"/>
      <family val="2"/>
    </font>
    <font>
      <u/>
      <sz val="12"/>
      <name val="Arial"/>
      <family val="2"/>
    </font>
    <font>
      <u/>
      <sz val="13"/>
      <name val="Arial"/>
      <family val="2"/>
    </font>
    <font>
      <u/>
      <sz val="11"/>
      <name val="Arial"/>
      <family val="2"/>
    </font>
    <font>
      <sz val="10"/>
      <color theme="1"/>
      <name val="Arial"/>
      <family val="2"/>
    </font>
    <font>
      <sz val="9"/>
      <color theme="1"/>
      <name val="Arial"/>
      <family val="2"/>
    </font>
    <font>
      <sz val="8"/>
      <color theme="1"/>
      <name val="Arial"/>
      <family val="2"/>
    </font>
    <font>
      <b/>
      <sz val="12"/>
      <color rgb="FFFF0000"/>
      <name val="Arial"/>
      <family val="2"/>
    </font>
    <font>
      <b/>
      <sz val="12"/>
      <color theme="1"/>
      <name val="Arial"/>
      <family val="2"/>
    </font>
    <font>
      <i/>
      <sz val="10"/>
      <color theme="1"/>
      <name val="Arial"/>
      <family val="2"/>
    </font>
    <font>
      <sz val="9"/>
      <name val="Arial"/>
      <family val="2"/>
    </font>
    <font>
      <sz val="8"/>
      <name val="Arial"/>
      <family val="2"/>
    </font>
    <font>
      <sz val="12"/>
      <name val="Arial"/>
      <family val="2"/>
    </font>
    <font>
      <sz val="11"/>
      <name val="Arial"/>
      <family val="2"/>
    </font>
    <font>
      <sz val="12"/>
      <color rgb="FFFF0000"/>
      <name val="Arial"/>
      <family val="2"/>
    </font>
    <font>
      <u/>
      <sz val="12"/>
      <color rgb="FFFF0000"/>
      <name val="Arial"/>
      <family val="2"/>
    </font>
    <font>
      <u/>
      <sz val="11"/>
      <color rgb="FFFF0000"/>
      <name val="Arial"/>
      <family val="2"/>
    </font>
    <font>
      <sz val="10"/>
      <color rgb="FFFF0000"/>
      <name val="Arial"/>
      <family val="2"/>
    </font>
    <font>
      <sz val="11"/>
      <color rgb="FFFF0000"/>
      <name val="Arial"/>
      <family val="2"/>
    </font>
  </fonts>
  <fills count="5">
    <fill>
      <patternFill patternType="none"/>
    </fill>
    <fill>
      <patternFill patternType="gray125"/>
    </fill>
    <fill>
      <patternFill patternType="solid">
        <fgColor indexed="22"/>
        <bgColor indexed="64"/>
      </patternFill>
    </fill>
    <fill>
      <patternFill patternType="gray0625">
        <fgColor indexed="26"/>
        <bgColor indexed="26"/>
      </patternFill>
    </fill>
    <fill>
      <patternFill patternType="solid">
        <fgColor theme="0" tint="-0.14999847407452621"/>
        <bgColor indexed="64"/>
      </patternFill>
    </fill>
  </fills>
  <borders count="15">
    <border>
      <left/>
      <right/>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3" fillId="0" borderId="0"/>
    <xf numFmtId="0" fontId="5" fillId="0" borderId="0"/>
    <xf numFmtId="0" fontId="8" fillId="0" borderId="0"/>
    <xf numFmtId="0" fontId="8" fillId="0" borderId="0"/>
  </cellStyleXfs>
  <cellXfs count="92">
    <xf numFmtId="0" fontId="0" fillId="0" borderId="0" xfId="0"/>
    <xf numFmtId="0" fontId="2" fillId="2" borderId="1" xfId="1" applyFont="1" applyFill="1" applyBorder="1" applyAlignment="1">
      <alignment horizontal="centerContinuous" readingOrder="1"/>
    </xf>
    <xf numFmtId="164" fontId="4" fillId="2" borderId="1" xfId="2" applyNumberFormat="1" applyFont="1" applyFill="1" applyBorder="1" applyAlignment="1">
      <alignment horizontal="centerContinuous" vertical="center" readingOrder="1"/>
    </xf>
    <xf numFmtId="164" fontId="4" fillId="2" borderId="2" xfId="2" applyNumberFormat="1" applyFont="1" applyFill="1" applyBorder="1" applyAlignment="1">
      <alignment horizontal="centerContinuous" vertical="center" readingOrder="1"/>
    </xf>
    <xf numFmtId="0" fontId="6" fillId="0" borderId="3" xfId="3" applyFont="1" applyBorder="1" applyAlignment="1">
      <alignment horizontal="center" vertical="center"/>
    </xf>
    <xf numFmtId="164" fontId="3" fillId="0" borderId="0" xfId="2" applyNumberFormat="1" applyAlignment="1">
      <alignment vertical="center"/>
    </xf>
    <xf numFmtId="165" fontId="3" fillId="0" borderId="0" xfId="2" applyNumberFormat="1" applyAlignment="1">
      <alignment vertical="center" wrapText="1"/>
    </xf>
    <xf numFmtId="0" fontId="2" fillId="2" borderId="0" xfId="1" applyFont="1" applyFill="1" applyAlignment="1">
      <alignment horizontal="centerContinuous" readingOrder="1"/>
    </xf>
    <xf numFmtId="0" fontId="2" fillId="2" borderId="0" xfId="1" applyFont="1" applyFill="1" applyAlignment="1">
      <alignment horizontal="centerContinuous"/>
    </xf>
    <xf numFmtId="164" fontId="4" fillId="2" borderId="0" xfId="2" applyNumberFormat="1" applyFont="1" applyFill="1" applyAlignment="1">
      <alignment horizontal="centerContinuous" vertical="center"/>
    </xf>
    <xf numFmtId="164" fontId="4" fillId="2" borderId="4" xfId="2" applyNumberFormat="1" applyFont="1" applyFill="1" applyBorder="1" applyAlignment="1">
      <alignment horizontal="centerContinuous" vertical="center"/>
    </xf>
    <xf numFmtId="0" fontId="7" fillId="0" borderId="5" xfId="3" applyFont="1" applyBorder="1" applyAlignment="1">
      <alignment horizontal="center" vertical="center" wrapText="1"/>
    </xf>
    <xf numFmtId="164" fontId="3" fillId="2" borderId="6" xfId="2" applyNumberFormat="1" applyFill="1" applyBorder="1" applyAlignment="1">
      <alignment horizontal="right" vertical="top"/>
    </xf>
    <xf numFmtId="164" fontId="3" fillId="2" borderId="7" xfId="2" applyNumberFormat="1" applyFill="1" applyBorder="1" applyAlignment="1">
      <alignment horizontal="right" vertical="top"/>
    </xf>
    <xf numFmtId="0" fontId="2" fillId="2" borderId="7" xfId="1" applyFont="1" applyFill="1" applyBorder="1" applyAlignment="1">
      <alignment vertical="top"/>
    </xf>
    <xf numFmtId="164" fontId="4" fillId="2" borderId="7" xfId="2" applyNumberFormat="1" applyFont="1" applyFill="1" applyBorder="1" applyAlignment="1">
      <alignment vertical="top"/>
    </xf>
    <xf numFmtId="164" fontId="4" fillId="2" borderId="8" xfId="2" applyNumberFormat="1" applyFont="1" applyFill="1" applyBorder="1" applyAlignment="1">
      <alignment vertical="top"/>
    </xf>
    <xf numFmtId="0" fontId="8" fillId="0" borderId="9" xfId="4" applyBorder="1" applyAlignment="1">
      <alignment horizontal="center" vertical="center" wrapText="1"/>
    </xf>
    <xf numFmtId="164" fontId="3" fillId="0" borderId="0" xfId="2" applyNumberFormat="1" applyAlignment="1">
      <alignment vertical="top"/>
    </xf>
    <xf numFmtId="14" fontId="3" fillId="0" borderId="0" xfId="2" applyNumberFormat="1" applyAlignment="1">
      <alignment vertical="top"/>
    </xf>
    <xf numFmtId="164" fontId="3" fillId="0" borderId="0" xfId="2" applyNumberFormat="1" applyAlignment="1">
      <alignment horizontal="right" vertical="center"/>
    </xf>
    <xf numFmtId="164" fontId="4" fillId="0" borderId="0" xfId="2" applyNumberFormat="1" applyFont="1" applyAlignment="1">
      <alignment vertical="center"/>
    </xf>
    <xf numFmtId="164" fontId="6" fillId="0" borderId="5" xfId="2" applyNumberFormat="1" applyFont="1" applyBorder="1" applyAlignment="1">
      <alignment horizontal="center" vertical="center" wrapText="1"/>
    </xf>
    <xf numFmtId="164" fontId="9" fillId="0" borderId="0" xfId="2" applyNumberFormat="1" applyFont="1" applyAlignment="1">
      <alignment horizontal="left" vertical="center"/>
    </xf>
    <xf numFmtId="0" fontId="10" fillId="0" borderId="9" xfId="4" applyFont="1" applyBorder="1" applyAlignment="1">
      <alignment horizontal="center" vertical="center" wrapText="1"/>
    </xf>
    <xf numFmtId="164" fontId="9" fillId="0" borderId="0" xfId="2" applyNumberFormat="1" applyFont="1" applyAlignment="1">
      <alignment horizontal="centerContinuous" vertical="center"/>
    </xf>
    <xf numFmtId="164" fontId="11" fillId="0" borderId="0" xfId="2" applyNumberFormat="1" applyFont="1" applyAlignment="1">
      <alignment horizontal="centerContinuous" vertical="center"/>
    </xf>
    <xf numFmtId="164" fontId="12" fillId="0" borderId="0" xfId="2" applyNumberFormat="1" applyFont="1" applyAlignment="1">
      <alignment horizontal="centerContinuous" vertical="center"/>
    </xf>
    <xf numFmtId="164" fontId="7" fillId="0" borderId="5" xfId="2" applyNumberFormat="1" applyFont="1" applyBorder="1" applyAlignment="1">
      <alignment horizontal="center" vertical="center" wrapText="1"/>
    </xf>
    <xf numFmtId="164" fontId="12" fillId="0" borderId="0" xfId="2" applyNumberFormat="1" applyFont="1" applyAlignment="1">
      <alignment vertical="center"/>
    </xf>
    <xf numFmtId="164" fontId="12" fillId="0" borderId="0" xfId="2" applyNumberFormat="1" applyFont="1" applyAlignment="1">
      <alignment horizontal="right" vertical="center"/>
    </xf>
    <xf numFmtId="164" fontId="11" fillId="0" borderId="0" xfId="2" applyNumberFormat="1" applyFont="1" applyAlignment="1">
      <alignment vertical="center"/>
    </xf>
    <xf numFmtId="164" fontId="13" fillId="0" borderId="0" xfId="2" applyNumberFormat="1" applyFont="1" applyAlignment="1">
      <alignment horizontal="center" vertical="center" wrapText="1"/>
    </xf>
    <xf numFmtId="0" fontId="8" fillId="0" borderId="10" xfId="4" applyBorder="1" applyAlignment="1">
      <alignment horizontal="center" vertical="center" wrapText="1"/>
    </xf>
    <xf numFmtId="164" fontId="14" fillId="0" borderId="0" xfId="2" applyNumberFormat="1" applyFont="1" applyAlignment="1">
      <alignment horizontal="right" vertical="center"/>
    </xf>
    <xf numFmtId="164" fontId="13" fillId="3" borderId="11" xfId="2" applyNumberFormat="1" applyFont="1" applyFill="1" applyBorder="1" applyAlignment="1">
      <alignment horizontal="center" vertical="center"/>
    </xf>
    <xf numFmtId="0" fontId="15" fillId="0" borderId="0" xfId="4" applyFont="1" applyAlignment="1" applyProtection="1">
      <alignment horizontal="center" vertical="center"/>
      <protection hidden="1"/>
    </xf>
    <xf numFmtId="164" fontId="13" fillId="0" borderId="0" xfId="2" applyNumberFormat="1" applyFont="1" applyAlignment="1">
      <alignment horizontal="left" vertical="center"/>
    </xf>
    <xf numFmtId="164" fontId="12" fillId="0" borderId="0" xfId="2" applyNumberFormat="1" applyFont="1" applyAlignment="1">
      <alignment horizontal="center" vertical="center"/>
    </xf>
    <xf numFmtId="0" fontId="16" fillId="0" borderId="0" xfId="4" applyFont="1" applyAlignment="1">
      <alignment horizontal="center" vertical="center"/>
    </xf>
    <xf numFmtId="0" fontId="17" fillId="0" borderId="0" xfId="4" applyFont="1" applyAlignment="1">
      <alignment horizontal="center" vertical="center"/>
    </xf>
    <xf numFmtId="0" fontId="18" fillId="0" borderId="0" xfId="4" applyFont="1" applyAlignment="1">
      <alignment horizontal="center" vertical="center"/>
    </xf>
    <xf numFmtId="0" fontId="19" fillId="0" borderId="0" xfId="4" applyFont="1" applyAlignment="1">
      <alignment wrapText="1"/>
    </xf>
    <xf numFmtId="0" fontId="19" fillId="0" borderId="0" xfId="4" applyFont="1"/>
    <xf numFmtId="0" fontId="20" fillId="4" borderId="0" xfId="3" applyFont="1" applyFill="1" applyAlignment="1">
      <alignment horizontal="centerContinuous" vertical="center"/>
    </xf>
    <xf numFmtId="0" fontId="21" fillId="4" borderId="0" xfId="3" applyFont="1" applyFill="1" applyAlignment="1">
      <alignment horizontal="center" vertical="center"/>
    </xf>
    <xf numFmtId="0" fontId="22" fillId="4" borderId="0" xfId="3" applyFont="1" applyFill="1" applyAlignment="1">
      <alignment horizontal="centerContinuous" vertical="center"/>
    </xf>
    <xf numFmtId="0" fontId="19" fillId="0" borderId="0" xfId="4" applyFont="1" applyAlignment="1">
      <alignment vertical="center" wrapText="1"/>
    </xf>
    <xf numFmtId="0" fontId="19" fillId="0" borderId="0" xfId="4" applyFont="1" applyAlignment="1">
      <alignment vertical="center"/>
    </xf>
    <xf numFmtId="0" fontId="23" fillId="0" borderId="0" xfId="4" applyFont="1" applyAlignment="1">
      <alignment vertical="center" wrapText="1"/>
    </xf>
    <xf numFmtId="0" fontId="18" fillId="0" borderId="0" xfId="4" applyFont="1" applyAlignment="1">
      <alignment vertical="center"/>
    </xf>
    <xf numFmtId="0" fontId="19" fillId="0" borderId="0" xfId="4" applyFont="1" applyAlignment="1" applyProtection="1">
      <alignment vertical="center"/>
      <protection hidden="1"/>
    </xf>
    <xf numFmtId="0" fontId="24" fillId="0" borderId="0" xfId="4" applyFont="1" applyAlignment="1">
      <alignment horizontal="center" vertical="center"/>
    </xf>
    <xf numFmtId="0" fontId="25" fillId="0" borderId="0" xfId="4" applyFont="1" applyAlignment="1">
      <alignment horizontal="center" vertical="center"/>
    </xf>
    <xf numFmtId="0" fontId="18" fillId="0" borderId="11" xfId="4" applyFont="1" applyBorder="1" applyAlignment="1" applyProtection="1">
      <alignment horizontal="center" vertical="center" wrapText="1"/>
      <protection locked="0"/>
    </xf>
    <xf numFmtId="0" fontId="26" fillId="0" borderId="0" xfId="4" applyFont="1" applyAlignment="1">
      <alignment vertical="center" wrapText="1"/>
    </xf>
    <xf numFmtId="0" fontId="19" fillId="0" borderId="0" xfId="4" applyFont="1" applyAlignment="1" applyProtection="1">
      <alignment horizontal="center" vertical="center"/>
      <protection hidden="1"/>
    </xf>
    <xf numFmtId="0" fontId="27" fillId="0" borderId="0" xfId="4" applyFont="1" applyAlignment="1">
      <alignment vertical="center" wrapText="1"/>
    </xf>
    <xf numFmtId="14" fontId="18" fillId="0" borderId="11" xfId="3" applyNumberFormat="1" applyFont="1" applyBorder="1" applyAlignment="1" applyProtection="1">
      <alignment horizontal="center" vertical="center" wrapText="1"/>
      <protection locked="0"/>
    </xf>
    <xf numFmtId="0" fontId="26" fillId="0" borderId="0" xfId="5" applyFont="1" applyAlignment="1">
      <alignment vertical="center" wrapText="1"/>
    </xf>
    <xf numFmtId="0" fontId="25" fillId="0" borderId="0" xfId="4" applyFont="1" applyAlignment="1">
      <alignment horizontal="center" vertical="center" wrapText="1"/>
    </xf>
    <xf numFmtId="0" fontId="27" fillId="0" borderId="0" xfId="5" applyFont="1" applyAlignment="1">
      <alignment vertical="center" wrapText="1"/>
    </xf>
    <xf numFmtId="0" fontId="19" fillId="0" borderId="0" xfId="4" applyFont="1" applyAlignment="1">
      <alignment horizontal="center" vertical="center"/>
    </xf>
    <xf numFmtId="0" fontId="28" fillId="0" borderId="0" xfId="4" applyFont="1" applyAlignment="1">
      <alignment horizontal="center" vertical="center" wrapText="1"/>
    </xf>
    <xf numFmtId="14" fontId="18" fillId="0" borderId="0" xfId="3" applyNumberFormat="1" applyFont="1" applyAlignment="1">
      <alignment horizontal="center" vertical="center" wrapText="1"/>
    </xf>
    <xf numFmtId="3" fontId="18" fillId="0" borderId="11" xfId="4" applyNumberFormat="1" applyFont="1" applyBorder="1" applyAlignment="1" applyProtection="1">
      <alignment horizontal="center" vertical="center" wrapText="1"/>
      <protection locked="0"/>
    </xf>
    <xf numFmtId="0" fontId="23" fillId="0" borderId="0" xfId="4" applyFont="1" applyAlignment="1">
      <alignment horizontal="center" vertical="center" wrapText="1"/>
    </xf>
    <xf numFmtId="0" fontId="29" fillId="0" borderId="0" xfId="4" applyFont="1" applyAlignment="1">
      <alignment horizontal="center" vertical="center"/>
    </xf>
    <xf numFmtId="0" fontId="30" fillId="0" borderId="0" xfId="4" applyFont="1" applyAlignment="1">
      <alignment horizontal="center" vertical="center"/>
    </xf>
    <xf numFmtId="0" fontId="31" fillId="0" borderId="0" xfId="4" applyFont="1" applyAlignment="1">
      <alignment vertical="center" wrapText="1"/>
    </xf>
    <xf numFmtId="0" fontId="31" fillId="0" borderId="0" xfId="4" applyFont="1" applyAlignment="1">
      <alignment vertical="center"/>
    </xf>
    <xf numFmtId="3" fontId="32" fillId="0" borderId="11" xfId="4" applyNumberFormat="1" applyFont="1" applyBorder="1" applyAlignment="1" applyProtection="1">
      <alignment horizontal="center" vertical="center" wrapText="1"/>
      <protection locked="0"/>
    </xf>
    <xf numFmtId="0" fontId="33" fillId="0" borderId="0" xfId="4" applyFont="1" applyAlignment="1">
      <alignment vertical="center" wrapText="1"/>
    </xf>
    <xf numFmtId="0" fontId="30" fillId="0" borderId="0" xfId="4" applyFont="1" applyAlignment="1">
      <alignment horizontal="center" vertical="center" wrapText="1"/>
    </xf>
    <xf numFmtId="0" fontId="4" fillId="0" borderId="0" xfId="4" applyFont="1" applyAlignment="1">
      <alignment vertical="center" wrapText="1"/>
    </xf>
    <xf numFmtId="0" fontId="32" fillId="0" borderId="0" xfId="4" applyFont="1" applyAlignment="1">
      <alignment horizontal="center" vertical="center"/>
    </xf>
    <xf numFmtId="0" fontId="4" fillId="0" borderId="0" xfId="4" applyFont="1" applyAlignment="1">
      <alignment horizontal="center" vertical="center" wrapText="1"/>
    </xf>
    <xf numFmtId="0" fontId="34" fillId="4" borderId="0" xfId="3" applyFont="1" applyFill="1" applyAlignment="1">
      <alignment horizontal="centerContinuous" vertical="center"/>
    </xf>
    <xf numFmtId="0" fontId="35" fillId="4" borderId="0" xfId="3" applyFont="1" applyFill="1" applyAlignment="1">
      <alignment horizontal="centerContinuous" vertical="center"/>
    </xf>
    <xf numFmtId="0" fontId="36" fillId="0" borderId="0" xfId="4" applyFont="1" applyAlignment="1">
      <alignment vertical="center" wrapText="1"/>
    </xf>
    <xf numFmtId="0" fontId="37" fillId="0" borderId="0" xfId="4" applyFont="1" applyAlignment="1">
      <alignment vertical="center"/>
    </xf>
    <xf numFmtId="0" fontId="33" fillId="0" borderId="0" xfId="4" applyFont="1" applyAlignment="1">
      <alignment vertical="center"/>
    </xf>
    <xf numFmtId="0" fontId="37" fillId="0" borderId="0" xfId="4" applyFont="1" applyAlignment="1">
      <alignment horizontal="center" vertical="center"/>
    </xf>
    <xf numFmtId="0" fontId="32" fillId="0" borderId="11" xfId="4" applyFont="1" applyBorder="1" applyAlignment="1" applyProtection="1">
      <alignment horizontal="center" vertical="center" wrapText="1"/>
      <protection locked="0"/>
    </xf>
    <xf numFmtId="10" fontId="18" fillId="0" borderId="11" xfId="4" applyNumberFormat="1" applyFont="1" applyBorder="1" applyAlignment="1" applyProtection="1">
      <alignment horizontal="center" vertical="center" wrapText="1"/>
      <protection locked="0"/>
    </xf>
    <xf numFmtId="0" fontId="23" fillId="0" borderId="0" xfId="4" applyFont="1" applyAlignment="1">
      <alignment vertical="center"/>
    </xf>
    <xf numFmtId="49" fontId="19" fillId="0" borderId="12" xfId="4" applyNumberFormat="1" applyFont="1" applyBorder="1" applyAlignment="1" applyProtection="1">
      <alignment horizontal="center" vertical="center" wrapText="1"/>
      <protection locked="0"/>
    </xf>
    <xf numFmtId="49" fontId="19" fillId="0" borderId="13" xfId="4" applyNumberFormat="1" applyFont="1" applyBorder="1" applyAlignment="1" applyProtection="1">
      <alignment horizontal="center" vertical="center" wrapText="1"/>
      <protection locked="0"/>
    </xf>
    <xf numFmtId="49" fontId="19" fillId="0" borderId="14" xfId="4" applyNumberFormat="1" applyFont="1" applyBorder="1" applyAlignment="1" applyProtection="1">
      <alignment horizontal="center" vertical="center" wrapText="1"/>
      <protection locked="0"/>
    </xf>
    <xf numFmtId="0" fontId="19" fillId="0" borderId="0" xfId="3" applyFont="1" applyAlignment="1">
      <alignment horizontal="center" vertical="center"/>
    </xf>
    <xf numFmtId="0" fontId="28" fillId="0" borderId="0" xfId="4" applyFont="1"/>
    <xf numFmtId="0" fontId="18" fillId="0" borderId="0" xfId="4" applyFont="1"/>
  </cellXfs>
  <cellStyles count="6">
    <cellStyle name="Normale" xfId="0" builtinId="0"/>
    <cellStyle name="Normale 2" xfId="3" xr:uid="{9992602B-848B-44D3-A8D6-71979B429BA9}"/>
    <cellStyle name="Normale 3" xfId="4" xr:uid="{F8327C25-F9D8-4D3E-BC06-216019D788CA}"/>
    <cellStyle name="Normale 8" xfId="5" xr:uid="{5959F653-E1CC-4FEE-A465-46E0C2AD882D}"/>
    <cellStyle name="Normale_modello si2 raln_MODIFICATO_ALESSIO" xfId="1" xr:uid="{63975C7D-B31F-4E62-897C-4D0DEB0A3CF5}"/>
    <cellStyle name="Normale_PRINFEL98_modello si2 raln_MODIFICATO_ALESSIO 2" xfId="2" xr:uid="{C64638BE-1942-488B-8129-B785E35B6B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eacomune\IGOP\Users\giovanni.crescenzi\AppData\Local\Microsoft\Windows\Temporary%20Internet%20Files\Content.Outlook\FEDXD73J\2017-04-20_RALN_Gianluca%20-%20excel%20vecch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_1"/>
      <sheetName val="COCOCO"/>
      <sheetName val="SI_1A(COMUNI-PROVINCE-CITTA_ME)"/>
      <sheetName val="SI_1A(UNIONE_COMUNI)"/>
      <sheetName val="SI_1A(COMUNITA_MONTANE)"/>
      <sheetName val="SI_1A_CONV"/>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SICI(1)"/>
      <sheetName val="SICI(2)"/>
      <sheetName val="Tabella Riconciliazione"/>
      <sheetName val="Valori Medi"/>
      <sheetName val="Squadratura 1"/>
      <sheetName val="Squadratura 2"/>
      <sheetName val="Squadratura 3"/>
      <sheetName val="Squadratura 4"/>
      <sheetName val="Squadratura 7"/>
      <sheetName val="Incongruenze 1 e 11"/>
      <sheetName val="Incongruenza 2"/>
      <sheetName val="Incongruenze 3, 12 e 13"/>
      <sheetName val="Incongruenza 4 e controlli t14"/>
      <sheetName val="Incongruenza 5"/>
      <sheetName val="Incongruenza 6"/>
      <sheetName val="Incongruenza 7"/>
      <sheetName val="Incongruenza 8"/>
      <sheetName val="Incongruenza 10"/>
      <sheetName val="Incongruenza 14"/>
    </sheetNames>
    <sheetDataSet>
      <sheetData sheetId="0"/>
      <sheetData sheetId="1"/>
      <sheetData sheetId="2"/>
      <sheetData sheetId="3"/>
      <sheetData sheetId="4"/>
      <sheetData sheetId="5"/>
      <sheetData sheetId="6">
        <row r="1">
          <cell r="L1">
            <v>2018</v>
          </cell>
        </row>
        <row r="16">
          <cell r="AI16">
            <v>0</v>
          </cell>
          <cell r="AJ16">
            <v>0</v>
          </cell>
        </row>
        <row r="17">
          <cell r="AI17">
            <v>0</v>
          </cell>
          <cell r="AJ17">
            <v>1</v>
          </cell>
        </row>
        <row r="18">
          <cell r="AI18">
            <v>0</v>
          </cell>
          <cell r="AJ18">
            <v>0</v>
          </cell>
        </row>
        <row r="19">
          <cell r="AI19">
            <v>0</v>
          </cell>
          <cell r="AJ19">
            <v>0</v>
          </cell>
        </row>
        <row r="20">
          <cell r="AI20">
            <v>0</v>
          </cell>
          <cell r="AJ20">
            <v>0</v>
          </cell>
        </row>
        <row r="21">
          <cell r="AI21">
            <v>0</v>
          </cell>
          <cell r="AJ21">
            <v>0</v>
          </cell>
        </row>
        <row r="22">
          <cell r="AI22">
            <v>0</v>
          </cell>
          <cell r="AJ22">
            <v>0</v>
          </cell>
        </row>
        <row r="23">
          <cell r="AI23">
            <v>0</v>
          </cell>
          <cell r="AJ23">
            <v>0</v>
          </cell>
        </row>
        <row r="24">
          <cell r="AI24">
            <v>0</v>
          </cell>
          <cell r="AJ24">
            <v>0</v>
          </cell>
        </row>
        <row r="25">
          <cell r="AI25">
            <v>0</v>
          </cell>
          <cell r="AJ25">
            <v>0</v>
          </cell>
        </row>
        <row r="26">
          <cell r="AI26">
            <v>0</v>
          </cell>
          <cell r="AJ26">
            <v>0</v>
          </cell>
        </row>
        <row r="27">
          <cell r="AI27">
            <v>0</v>
          </cell>
          <cell r="AJ27">
            <v>0</v>
          </cell>
        </row>
        <row r="28">
          <cell r="AI28">
            <v>0</v>
          </cell>
          <cell r="AJ28">
            <v>0</v>
          </cell>
        </row>
        <row r="29">
          <cell r="AI29">
            <v>0</v>
          </cell>
          <cell r="AJ29">
            <v>0</v>
          </cell>
        </row>
        <row r="30">
          <cell r="AI30">
            <v>1</v>
          </cell>
          <cell r="AJ30">
            <v>1</v>
          </cell>
        </row>
        <row r="31">
          <cell r="AI31">
            <v>0</v>
          </cell>
          <cell r="AJ31">
            <v>0</v>
          </cell>
        </row>
        <row r="32">
          <cell r="AI32">
            <v>0</v>
          </cell>
          <cell r="AJ32">
            <v>0</v>
          </cell>
        </row>
        <row r="33">
          <cell r="AI33">
            <v>0</v>
          </cell>
          <cell r="AJ33">
            <v>0</v>
          </cell>
        </row>
        <row r="34">
          <cell r="AI34">
            <v>0</v>
          </cell>
          <cell r="AJ34">
            <v>1</v>
          </cell>
        </row>
        <row r="35">
          <cell r="AI35">
            <v>0</v>
          </cell>
          <cell r="AJ35">
            <v>0</v>
          </cell>
        </row>
        <row r="36">
          <cell r="AI36">
            <v>0</v>
          </cell>
          <cell r="AJ36">
            <v>0</v>
          </cell>
        </row>
        <row r="37">
          <cell r="AI37">
            <v>0</v>
          </cell>
          <cell r="AJ37">
            <v>0</v>
          </cell>
        </row>
        <row r="38">
          <cell r="AI38">
            <v>0</v>
          </cell>
          <cell r="AJ38">
            <v>0</v>
          </cell>
        </row>
        <row r="39">
          <cell r="AI39">
            <v>0</v>
          </cell>
          <cell r="AJ39">
            <v>0</v>
          </cell>
        </row>
        <row r="40">
          <cell r="AI40">
            <v>0</v>
          </cell>
          <cell r="AJ40">
            <v>0</v>
          </cell>
        </row>
        <row r="41">
          <cell r="AI41">
            <v>0</v>
          </cell>
          <cell r="AJ41">
            <v>0</v>
          </cell>
        </row>
        <row r="42">
          <cell r="AI42">
            <v>0</v>
          </cell>
          <cell r="AJ42">
            <v>0</v>
          </cell>
        </row>
        <row r="43">
          <cell r="AI43">
            <v>0</v>
          </cell>
          <cell r="AJ43">
            <v>0</v>
          </cell>
        </row>
        <row r="44">
          <cell r="AI44">
            <v>0</v>
          </cell>
          <cell r="AJ44">
            <v>0</v>
          </cell>
        </row>
        <row r="45">
          <cell r="AI45">
            <v>0</v>
          </cell>
          <cell r="AJ45">
            <v>0</v>
          </cell>
        </row>
        <row r="46">
          <cell r="AI46">
            <v>0</v>
          </cell>
          <cell r="AJ46">
            <v>0</v>
          </cell>
        </row>
        <row r="47">
          <cell r="AI47">
            <v>0</v>
          </cell>
          <cell r="AJ47">
            <v>0</v>
          </cell>
        </row>
      </sheetData>
      <sheetData sheetId="7"/>
      <sheetData sheetId="8"/>
      <sheetData sheetId="9"/>
      <sheetData sheetId="10"/>
      <sheetData sheetId="11"/>
      <sheetData sheetId="12"/>
      <sheetData sheetId="13"/>
      <sheetData sheetId="14"/>
      <sheetData sheetId="15"/>
      <sheetData sheetId="16"/>
      <sheetData sheetId="17"/>
      <sheetData sheetId="18">
        <row r="17">
          <cell r="AA17">
            <v>12</v>
          </cell>
        </row>
        <row r="30">
          <cell r="AA30">
            <v>24</v>
          </cell>
        </row>
        <row r="34">
          <cell r="AA34">
            <v>12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5(1)"/>
      <sheetName val="t15(2)"/>
      <sheetName val="SICI(1)"/>
      <sheetName val="SICI(2)"/>
      <sheetName val="t1"/>
      <sheetName val="t12"/>
      <sheetName val="Foglio1"/>
    </sheetNames>
    <sheetDataSet>
      <sheetData sheetId="0"/>
      <sheetData sheetId="1"/>
      <sheetData sheetId="2" refreshError="1"/>
      <sheetData sheetId="3" refreshError="1"/>
      <sheetData sheetId="4"/>
      <sheetData sheetId="5"/>
      <sheetData sheetId="6"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A8395-06A3-4693-8EC1-A803F78FCC0C}">
  <dimension ref="A1:N111"/>
  <sheetViews>
    <sheetView showGridLines="0" tabSelected="1" zoomScale="75" zoomScaleNormal="75" workbookViewId="0">
      <selection activeCell="E87" sqref="E87"/>
    </sheetView>
  </sheetViews>
  <sheetFormatPr defaultRowHeight="15" x14ac:dyDescent="0.2"/>
  <cols>
    <col min="1" max="2" width="8" style="90" customWidth="1"/>
    <col min="3" max="3" width="143.5703125" style="43" customWidth="1"/>
    <col min="4" max="4" width="2.28515625" style="43" customWidth="1"/>
    <col min="5" max="5" width="14.42578125" style="91" customWidth="1"/>
    <col min="6" max="6" width="40.7109375" style="42" customWidth="1"/>
    <col min="7" max="10" width="10.28515625" style="43" customWidth="1"/>
    <col min="11" max="13" width="10.28515625" style="43" hidden="1" customWidth="1"/>
    <col min="14" max="14" width="12.7109375" style="43" hidden="1" customWidth="1"/>
    <col min="15" max="16" width="10.28515625" style="43" customWidth="1"/>
    <col min="17" max="256" width="9.140625" style="43"/>
    <col min="257" max="258" width="8" style="43" customWidth="1"/>
    <col min="259" max="259" width="143.5703125" style="43" customWidth="1"/>
    <col min="260" max="260" width="2.28515625" style="43" customWidth="1"/>
    <col min="261" max="261" width="14.42578125" style="43" customWidth="1"/>
    <col min="262" max="262" width="40.7109375" style="43" customWidth="1"/>
    <col min="263" max="266" width="10.28515625" style="43" customWidth="1"/>
    <col min="267" max="270" width="0" style="43" hidden="1" customWidth="1"/>
    <col min="271" max="272" width="10.28515625" style="43" customWidth="1"/>
    <col min="273" max="512" width="9.140625" style="43"/>
    <col min="513" max="514" width="8" style="43" customWidth="1"/>
    <col min="515" max="515" width="143.5703125" style="43" customWidth="1"/>
    <col min="516" max="516" width="2.28515625" style="43" customWidth="1"/>
    <col min="517" max="517" width="14.42578125" style="43" customWidth="1"/>
    <col min="518" max="518" width="40.7109375" style="43" customWidth="1"/>
    <col min="519" max="522" width="10.28515625" style="43" customWidth="1"/>
    <col min="523" max="526" width="0" style="43" hidden="1" customWidth="1"/>
    <col min="527" max="528" width="10.28515625" style="43" customWidth="1"/>
    <col min="529" max="768" width="9.140625" style="43"/>
    <col min="769" max="770" width="8" style="43" customWidth="1"/>
    <col min="771" max="771" width="143.5703125" style="43" customWidth="1"/>
    <col min="772" max="772" width="2.28515625" style="43" customWidth="1"/>
    <col min="773" max="773" width="14.42578125" style="43" customWidth="1"/>
    <col min="774" max="774" width="40.7109375" style="43" customWidth="1"/>
    <col min="775" max="778" width="10.28515625" style="43" customWidth="1"/>
    <col min="779" max="782" width="0" style="43" hidden="1" customWidth="1"/>
    <col min="783" max="784" width="10.28515625" style="43" customWidth="1"/>
    <col min="785" max="1024" width="9.140625" style="43"/>
    <col min="1025" max="1026" width="8" style="43" customWidth="1"/>
    <col min="1027" max="1027" width="143.5703125" style="43" customWidth="1"/>
    <col min="1028" max="1028" width="2.28515625" style="43" customWidth="1"/>
    <col min="1029" max="1029" width="14.42578125" style="43" customWidth="1"/>
    <col min="1030" max="1030" width="40.7109375" style="43" customWidth="1"/>
    <col min="1031" max="1034" width="10.28515625" style="43" customWidth="1"/>
    <col min="1035" max="1038" width="0" style="43" hidden="1" customWidth="1"/>
    <col min="1039" max="1040" width="10.28515625" style="43" customWidth="1"/>
    <col min="1041" max="1280" width="9.140625" style="43"/>
    <col min="1281" max="1282" width="8" style="43" customWidth="1"/>
    <col min="1283" max="1283" width="143.5703125" style="43" customWidth="1"/>
    <col min="1284" max="1284" width="2.28515625" style="43" customWidth="1"/>
    <col min="1285" max="1285" width="14.42578125" style="43" customWidth="1"/>
    <col min="1286" max="1286" width="40.7109375" style="43" customWidth="1"/>
    <col min="1287" max="1290" width="10.28515625" style="43" customWidth="1"/>
    <col min="1291" max="1294" width="0" style="43" hidden="1" customWidth="1"/>
    <col min="1295" max="1296" width="10.28515625" style="43" customWidth="1"/>
    <col min="1297" max="1536" width="9.140625" style="43"/>
    <col min="1537" max="1538" width="8" style="43" customWidth="1"/>
    <col min="1539" max="1539" width="143.5703125" style="43" customWidth="1"/>
    <col min="1540" max="1540" width="2.28515625" style="43" customWidth="1"/>
    <col min="1541" max="1541" width="14.42578125" style="43" customWidth="1"/>
    <col min="1542" max="1542" width="40.7109375" style="43" customWidth="1"/>
    <col min="1543" max="1546" width="10.28515625" style="43" customWidth="1"/>
    <col min="1547" max="1550" width="0" style="43" hidden="1" customWidth="1"/>
    <col min="1551" max="1552" width="10.28515625" style="43" customWidth="1"/>
    <col min="1553" max="1792" width="9.140625" style="43"/>
    <col min="1793" max="1794" width="8" style="43" customWidth="1"/>
    <col min="1795" max="1795" width="143.5703125" style="43" customWidth="1"/>
    <col min="1796" max="1796" width="2.28515625" style="43" customWidth="1"/>
    <col min="1797" max="1797" width="14.42578125" style="43" customWidth="1"/>
    <col min="1798" max="1798" width="40.7109375" style="43" customWidth="1"/>
    <col min="1799" max="1802" width="10.28515625" style="43" customWidth="1"/>
    <col min="1803" max="1806" width="0" style="43" hidden="1" customWidth="1"/>
    <col min="1807" max="1808" width="10.28515625" style="43" customWidth="1"/>
    <col min="1809" max="2048" width="9.140625" style="43"/>
    <col min="2049" max="2050" width="8" style="43" customWidth="1"/>
    <col min="2051" max="2051" width="143.5703125" style="43" customWidth="1"/>
    <col min="2052" max="2052" width="2.28515625" style="43" customWidth="1"/>
    <col min="2053" max="2053" width="14.42578125" style="43" customWidth="1"/>
    <col min="2054" max="2054" width="40.7109375" style="43" customWidth="1"/>
    <col min="2055" max="2058" width="10.28515625" style="43" customWidth="1"/>
    <col min="2059" max="2062" width="0" style="43" hidden="1" customWidth="1"/>
    <col min="2063" max="2064" width="10.28515625" style="43" customWidth="1"/>
    <col min="2065" max="2304" width="9.140625" style="43"/>
    <col min="2305" max="2306" width="8" style="43" customWidth="1"/>
    <col min="2307" max="2307" width="143.5703125" style="43" customWidth="1"/>
    <col min="2308" max="2308" width="2.28515625" style="43" customWidth="1"/>
    <col min="2309" max="2309" width="14.42578125" style="43" customWidth="1"/>
    <col min="2310" max="2310" width="40.7109375" style="43" customWidth="1"/>
    <col min="2311" max="2314" width="10.28515625" style="43" customWidth="1"/>
    <col min="2315" max="2318" width="0" style="43" hidden="1" customWidth="1"/>
    <col min="2319" max="2320" width="10.28515625" style="43" customWidth="1"/>
    <col min="2321" max="2560" width="9.140625" style="43"/>
    <col min="2561" max="2562" width="8" style="43" customWidth="1"/>
    <col min="2563" max="2563" width="143.5703125" style="43" customWidth="1"/>
    <col min="2564" max="2564" width="2.28515625" style="43" customWidth="1"/>
    <col min="2565" max="2565" width="14.42578125" style="43" customWidth="1"/>
    <col min="2566" max="2566" width="40.7109375" style="43" customWidth="1"/>
    <col min="2567" max="2570" width="10.28515625" style="43" customWidth="1"/>
    <col min="2571" max="2574" width="0" style="43" hidden="1" customWidth="1"/>
    <col min="2575" max="2576" width="10.28515625" style="43" customWidth="1"/>
    <col min="2577" max="2816" width="9.140625" style="43"/>
    <col min="2817" max="2818" width="8" style="43" customWidth="1"/>
    <col min="2819" max="2819" width="143.5703125" style="43" customWidth="1"/>
    <col min="2820" max="2820" width="2.28515625" style="43" customWidth="1"/>
    <col min="2821" max="2821" width="14.42578125" style="43" customWidth="1"/>
    <col min="2822" max="2822" width="40.7109375" style="43" customWidth="1"/>
    <col min="2823" max="2826" width="10.28515625" style="43" customWidth="1"/>
    <col min="2827" max="2830" width="0" style="43" hidden="1" customWidth="1"/>
    <col min="2831" max="2832" width="10.28515625" style="43" customWidth="1"/>
    <col min="2833" max="3072" width="9.140625" style="43"/>
    <col min="3073" max="3074" width="8" style="43" customWidth="1"/>
    <col min="3075" max="3075" width="143.5703125" style="43" customWidth="1"/>
    <col min="3076" max="3076" width="2.28515625" style="43" customWidth="1"/>
    <col min="3077" max="3077" width="14.42578125" style="43" customWidth="1"/>
    <col min="3078" max="3078" width="40.7109375" style="43" customWidth="1"/>
    <col min="3079" max="3082" width="10.28515625" style="43" customWidth="1"/>
    <col min="3083" max="3086" width="0" style="43" hidden="1" customWidth="1"/>
    <col min="3087" max="3088" width="10.28515625" style="43" customWidth="1"/>
    <col min="3089" max="3328" width="9.140625" style="43"/>
    <col min="3329" max="3330" width="8" style="43" customWidth="1"/>
    <col min="3331" max="3331" width="143.5703125" style="43" customWidth="1"/>
    <col min="3332" max="3332" width="2.28515625" style="43" customWidth="1"/>
    <col min="3333" max="3333" width="14.42578125" style="43" customWidth="1"/>
    <col min="3334" max="3334" width="40.7109375" style="43" customWidth="1"/>
    <col min="3335" max="3338" width="10.28515625" style="43" customWidth="1"/>
    <col min="3339" max="3342" width="0" style="43" hidden="1" customWidth="1"/>
    <col min="3343" max="3344" width="10.28515625" style="43" customWidth="1"/>
    <col min="3345" max="3584" width="9.140625" style="43"/>
    <col min="3585" max="3586" width="8" style="43" customWidth="1"/>
    <col min="3587" max="3587" width="143.5703125" style="43" customWidth="1"/>
    <col min="3588" max="3588" width="2.28515625" style="43" customWidth="1"/>
    <col min="3589" max="3589" width="14.42578125" style="43" customWidth="1"/>
    <col min="3590" max="3590" width="40.7109375" style="43" customWidth="1"/>
    <col min="3591" max="3594" width="10.28515625" style="43" customWidth="1"/>
    <col min="3595" max="3598" width="0" style="43" hidden="1" customWidth="1"/>
    <col min="3599" max="3600" width="10.28515625" style="43" customWidth="1"/>
    <col min="3601" max="3840" width="9.140625" style="43"/>
    <col min="3841" max="3842" width="8" style="43" customWidth="1"/>
    <col min="3843" max="3843" width="143.5703125" style="43" customWidth="1"/>
    <col min="3844" max="3844" width="2.28515625" style="43" customWidth="1"/>
    <col min="3845" max="3845" width="14.42578125" style="43" customWidth="1"/>
    <col min="3846" max="3846" width="40.7109375" style="43" customWidth="1"/>
    <col min="3847" max="3850" width="10.28515625" style="43" customWidth="1"/>
    <col min="3851" max="3854" width="0" style="43" hidden="1" customWidth="1"/>
    <col min="3855" max="3856" width="10.28515625" style="43" customWidth="1"/>
    <col min="3857" max="4096" width="9.140625" style="43"/>
    <col min="4097" max="4098" width="8" style="43" customWidth="1"/>
    <col min="4099" max="4099" width="143.5703125" style="43" customWidth="1"/>
    <col min="4100" max="4100" width="2.28515625" style="43" customWidth="1"/>
    <col min="4101" max="4101" width="14.42578125" style="43" customWidth="1"/>
    <col min="4102" max="4102" width="40.7109375" style="43" customWidth="1"/>
    <col min="4103" max="4106" width="10.28515625" style="43" customWidth="1"/>
    <col min="4107" max="4110" width="0" style="43" hidden="1" customWidth="1"/>
    <col min="4111" max="4112" width="10.28515625" style="43" customWidth="1"/>
    <col min="4113" max="4352" width="9.140625" style="43"/>
    <col min="4353" max="4354" width="8" style="43" customWidth="1"/>
    <col min="4355" max="4355" width="143.5703125" style="43" customWidth="1"/>
    <col min="4356" max="4356" width="2.28515625" style="43" customWidth="1"/>
    <col min="4357" max="4357" width="14.42578125" style="43" customWidth="1"/>
    <col min="4358" max="4358" width="40.7109375" style="43" customWidth="1"/>
    <col min="4359" max="4362" width="10.28515625" style="43" customWidth="1"/>
    <col min="4363" max="4366" width="0" style="43" hidden="1" customWidth="1"/>
    <col min="4367" max="4368" width="10.28515625" style="43" customWidth="1"/>
    <col min="4369" max="4608" width="9.140625" style="43"/>
    <col min="4609" max="4610" width="8" style="43" customWidth="1"/>
    <col min="4611" max="4611" width="143.5703125" style="43" customWidth="1"/>
    <col min="4612" max="4612" width="2.28515625" style="43" customWidth="1"/>
    <col min="4613" max="4613" width="14.42578125" style="43" customWidth="1"/>
    <col min="4614" max="4614" width="40.7109375" style="43" customWidth="1"/>
    <col min="4615" max="4618" width="10.28515625" style="43" customWidth="1"/>
    <col min="4619" max="4622" width="0" style="43" hidden="1" customWidth="1"/>
    <col min="4623" max="4624" width="10.28515625" style="43" customWidth="1"/>
    <col min="4625" max="4864" width="9.140625" style="43"/>
    <col min="4865" max="4866" width="8" style="43" customWidth="1"/>
    <col min="4867" max="4867" width="143.5703125" style="43" customWidth="1"/>
    <col min="4868" max="4868" width="2.28515625" style="43" customWidth="1"/>
    <col min="4869" max="4869" width="14.42578125" style="43" customWidth="1"/>
    <col min="4870" max="4870" width="40.7109375" style="43" customWidth="1"/>
    <col min="4871" max="4874" width="10.28515625" style="43" customWidth="1"/>
    <col min="4875" max="4878" width="0" style="43" hidden="1" customWidth="1"/>
    <col min="4879" max="4880" width="10.28515625" style="43" customWidth="1"/>
    <col min="4881" max="5120" width="9.140625" style="43"/>
    <col min="5121" max="5122" width="8" style="43" customWidth="1"/>
    <col min="5123" max="5123" width="143.5703125" style="43" customWidth="1"/>
    <col min="5124" max="5124" width="2.28515625" style="43" customWidth="1"/>
    <col min="5125" max="5125" width="14.42578125" style="43" customWidth="1"/>
    <col min="5126" max="5126" width="40.7109375" style="43" customWidth="1"/>
    <col min="5127" max="5130" width="10.28515625" style="43" customWidth="1"/>
    <col min="5131" max="5134" width="0" style="43" hidden="1" customWidth="1"/>
    <col min="5135" max="5136" width="10.28515625" style="43" customWidth="1"/>
    <col min="5137" max="5376" width="9.140625" style="43"/>
    <col min="5377" max="5378" width="8" style="43" customWidth="1"/>
    <col min="5379" max="5379" width="143.5703125" style="43" customWidth="1"/>
    <col min="5380" max="5380" width="2.28515625" style="43" customWidth="1"/>
    <col min="5381" max="5381" width="14.42578125" style="43" customWidth="1"/>
    <col min="5382" max="5382" width="40.7109375" style="43" customWidth="1"/>
    <col min="5383" max="5386" width="10.28515625" style="43" customWidth="1"/>
    <col min="5387" max="5390" width="0" style="43" hidden="1" customWidth="1"/>
    <col min="5391" max="5392" width="10.28515625" style="43" customWidth="1"/>
    <col min="5393" max="5632" width="9.140625" style="43"/>
    <col min="5633" max="5634" width="8" style="43" customWidth="1"/>
    <col min="5635" max="5635" width="143.5703125" style="43" customWidth="1"/>
    <col min="5636" max="5636" width="2.28515625" style="43" customWidth="1"/>
    <col min="5637" max="5637" width="14.42578125" style="43" customWidth="1"/>
    <col min="5638" max="5638" width="40.7109375" style="43" customWidth="1"/>
    <col min="5639" max="5642" width="10.28515625" style="43" customWidth="1"/>
    <col min="5643" max="5646" width="0" style="43" hidden="1" customWidth="1"/>
    <col min="5647" max="5648" width="10.28515625" style="43" customWidth="1"/>
    <col min="5649" max="5888" width="9.140625" style="43"/>
    <col min="5889" max="5890" width="8" style="43" customWidth="1"/>
    <col min="5891" max="5891" width="143.5703125" style="43" customWidth="1"/>
    <col min="5892" max="5892" width="2.28515625" style="43" customWidth="1"/>
    <col min="5893" max="5893" width="14.42578125" style="43" customWidth="1"/>
    <col min="5894" max="5894" width="40.7109375" style="43" customWidth="1"/>
    <col min="5895" max="5898" width="10.28515625" style="43" customWidth="1"/>
    <col min="5899" max="5902" width="0" style="43" hidden="1" customWidth="1"/>
    <col min="5903" max="5904" width="10.28515625" style="43" customWidth="1"/>
    <col min="5905" max="6144" width="9.140625" style="43"/>
    <col min="6145" max="6146" width="8" style="43" customWidth="1"/>
    <col min="6147" max="6147" width="143.5703125" style="43" customWidth="1"/>
    <col min="6148" max="6148" width="2.28515625" style="43" customWidth="1"/>
    <col min="6149" max="6149" width="14.42578125" style="43" customWidth="1"/>
    <col min="6150" max="6150" width="40.7109375" style="43" customWidth="1"/>
    <col min="6151" max="6154" width="10.28515625" style="43" customWidth="1"/>
    <col min="6155" max="6158" width="0" style="43" hidden="1" customWidth="1"/>
    <col min="6159" max="6160" width="10.28515625" style="43" customWidth="1"/>
    <col min="6161" max="6400" width="9.140625" style="43"/>
    <col min="6401" max="6402" width="8" style="43" customWidth="1"/>
    <col min="6403" max="6403" width="143.5703125" style="43" customWidth="1"/>
    <col min="6404" max="6404" width="2.28515625" style="43" customWidth="1"/>
    <col min="6405" max="6405" width="14.42578125" style="43" customWidth="1"/>
    <col min="6406" max="6406" width="40.7109375" style="43" customWidth="1"/>
    <col min="6407" max="6410" width="10.28515625" style="43" customWidth="1"/>
    <col min="6411" max="6414" width="0" style="43" hidden="1" customWidth="1"/>
    <col min="6415" max="6416" width="10.28515625" style="43" customWidth="1"/>
    <col min="6417" max="6656" width="9.140625" style="43"/>
    <col min="6657" max="6658" width="8" style="43" customWidth="1"/>
    <col min="6659" max="6659" width="143.5703125" style="43" customWidth="1"/>
    <col min="6660" max="6660" width="2.28515625" style="43" customWidth="1"/>
    <col min="6661" max="6661" width="14.42578125" style="43" customWidth="1"/>
    <col min="6662" max="6662" width="40.7109375" style="43" customWidth="1"/>
    <col min="6663" max="6666" width="10.28515625" style="43" customWidth="1"/>
    <col min="6667" max="6670" width="0" style="43" hidden="1" customWidth="1"/>
    <col min="6671" max="6672" width="10.28515625" style="43" customWidth="1"/>
    <col min="6673" max="6912" width="9.140625" style="43"/>
    <col min="6913" max="6914" width="8" style="43" customWidth="1"/>
    <col min="6915" max="6915" width="143.5703125" style="43" customWidth="1"/>
    <col min="6916" max="6916" width="2.28515625" style="43" customWidth="1"/>
    <col min="6917" max="6917" width="14.42578125" style="43" customWidth="1"/>
    <col min="6918" max="6918" width="40.7109375" style="43" customWidth="1"/>
    <col min="6919" max="6922" width="10.28515625" style="43" customWidth="1"/>
    <col min="6923" max="6926" width="0" style="43" hidden="1" customWidth="1"/>
    <col min="6927" max="6928" width="10.28515625" style="43" customWidth="1"/>
    <col min="6929" max="7168" width="9.140625" style="43"/>
    <col min="7169" max="7170" width="8" style="43" customWidth="1"/>
    <col min="7171" max="7171" width="143.5703125" style="43" customWidth="1"/>
    <col min="7172" max="7172" width="2.28515625" style="43" customWidth="1"/>
    <col min="7173" max="7173" width="14.42578125" style="43" customWidth="1"/>
    <col min="7174" max="7174" width="40.7109375" style="43" customWidth="1"/>
    <col min="7175" max="7178" width="10.28515625" style="43" customWidth="1"/>
    <col min="7179" max="7182" width="0" style="43" hidden="1" customWidth="1"/>
    <col min="7183" max="7184" width="10.28515625" style="43" customWidth="1"/>
    <col min="7185" max="7424" width="9.140625" style="43"/>
    <col min="7425" max="7426" width="8" style="43" customWidth="1"/>
    <col min="7427" max="7427" width="143.5703125" style="43" customWidth="1"/>
    <col min="7428" max="7428" width="2.28515625" style="43" customWidth="1"/>
    <col min="7429" max="7429" width="14.42578125" style="43" customWidth="1"/>
    <col min="7430" max="7430" width="40.7109375" style="43" customWidth="1"/>
    <col min="7431" max="7434" width="10.28515625" style="43" customWidth="1"/>
    <col min="7435" max="7438" width="0" style="43" hidden="1" customWidth="1"/>
    <col min="7439" max="7440" width="10.28515625" style="43" customWidth="1"/>
    <col min="7441" max="7680" width="9.140625" style="43"/>
    <col min="7681" max="7682" width="8" style="43" customWidth="1"/>
    <col min="7683" max="7683" width="143.5703125" style="43" customWidth="1"/>
    <col min="7684" max="7684" width="2.28515625" style="43" customWidth="1"/>
    <col min="7685" max="7685" width="14.42578125" style="43" customWidth="1"/>
    <col min="7686" max="7686" width="40.7109375" style="43" customWidth="1"/>
    <col min="7687" max="7690" width="10.28515625" style="43" customWidth="1"/>
    <col min="7691" max="7694" width="0" style="43" hidden="1" customWidth="1"/>
    <col min="7695" max="7696" width="10.28515625" style="43" customWidth="1"/>
    <col min="7697" max="7936" width="9.140625" style="43"/>
    <col min="7937" max="7938" width="8" style="43" customWidth="1"/>
    <col min="7939" max="7939" width="143.5703125" style="43" customWidth="1"/>
    <col min="7940" max="7940" width="2.28515625" style="43" customWidth="1"/>
    <col min="7941" max="7941" width="14.42578125" style="43" customWidth="1"/>
    <col min="7942" max="7942" width="40.7109375" style="43" customWidth="1"/>
    <col min="7943" max="7946" width="10.28515625" style="43" customWidth="1"/>
    <col min="7947" max="7950" width="0" style="43" hidden="1" customWidth="1"/>
    <col min="7951" max="7952" width="10.28515625" style="43" customWidth="1"/>
    <col min="7953" max="8192" width="9.140625" style="43"/>
    <col min="8193" max="8194" width="8" style="43" customWidth="1"/>
    <col min="8195" max="8195" width="143.5703125" style="43" customWidth="1"/>
    <col min="8196" max="8196" width="2.28515625" style="43" customWidth="1"/>
    <col min="8197" max="8197" width="14.42578125" style="43" customWidth="1"/>
    <col min="8198" max="8198" width="40.7109375" style="43" customWidth="1"/>
    <col min="8199" max="8202" width="10.28515625" style="43" customWidth="1"/>
    <col min="8203" max="8206" width="0" style="43" hidden="1" customWidth="1"/>
    <col min="8207" max="8208" width="10.28515625" style="43" customWidth="1"/>
    <col min="8209" max="8448" width="9.140625" style="43"/>
    <col min="8449" max="8450" width="8" style="43" customWidth="1"/>
    <col min="8451" max="8451" width="143.5703125" style="43" customWidth="1"/>
    <col min="8452" max="8452" width="2.28515625" style="43" customWidth="1"/>
    <col min="8453" max="8453" width="14.42578125" style="43" customWidth="1"/>
    <col min="8454" max="8454" width="40.7109375" style="43" customWidth="1"/>
    <col min="8455" max="8458" width="10.28515625" style="43" customWidth="1"/>
    <col min="8459" max="8462" width="0" style="43" hidden="1" customWidth="1"/>
    <col min="8463" max="8464" width="10.28515625" style="43" customWidth="1"/>
    <col min="8465" max="8704" width="9.140625" style="43"/>
    <col min="8705" max="8706" width="8" style="43" customWidth="1"/>
    <col min="8707" max="8707" width="143.5703125" style="43" customWidth="1"/>
    <col min="8708" max="8708" width="2.28515625" style="43" customWidth="1"/>
    <col min="8709" max="8709" width="14.42578125" style="43" customWidth="1"/>
    <col min="8710" max="8710" width="40.7109375" style="43" customWidth="1"/>
    <col min="8711" max="8714" width="10.28515625" style="43" customWidth="1"/>
    <col min="8715" max="8718" width="0" style="43" hidden="1" customWidth="1"/>
    <col min="8719" max="8720" width="10.28515625" style="43" customWidth="1"/>
    <col min="8721" max="8960" width="9.140625" style="43"/>
    <col min="8961" max="8962" width="8" style="43" customWidth="1"/>
    <col min="8963" max="8963" width="143.5703125" style="43" customWidth="1"/>
    <col min="8964" max="8964" width="2.28515625" style="43" customWidth="1"/>
    <col min="8965" max="8965" width="14.42578125" style="43" customWidth="1"/>
    <col min="8966" max="8966" width="40.7109375" style="43" customWidth="1"/>
    <col min="8967" max="8970" width="10.28515625" style="43" customWidth="1"/>
    <col min="8971" max="8974" width="0" style="43" hidden="1" customWidth="1"/>
    <col min="8975" max="8976" width="10.28515625" style="43" customWidth="1"/>
    <col min="8977" max="9216" width="9.140625" style="43"/>
    <col min="9217" max="9218" width="8" style="43" customWidth="1"/>
    <col min="9219" max="9219" width="143.5703125" style="43" customWidth="1"/>
    <col min="9220" max="9220" width="2.28515625" style="43" customWidth="1"/>
    <col min="9221" max="9221" width="14.42578125" style="43" customWidth="1"/>
    <col min="9222" max="9222" width="40.7109375" style="43" customWidth="1"/>
    <col min="9223" max="9226" width="10.28515625" style="43" customWidth="1"/>
    <col min="9227" max="9230" width="0" style="43" hidden="1" customWidth="1"/>
    <col min="9231" max="9232" width="10.28515625" style="43" customWidth="1"/>
    <col min="9233" max="9472" width="9.140625" style="43"/>
    <col min="9473" max="9474" width="8" style="43" customWidth="1"/>
    <col min="9475" max="9475" width="143.5703125" style="43" customWidth="1"/>
    <col min="9476" max="9476" width="2.28515625" style="43" customWidth="1"/>
    <col min="9477" max="9477" width="14.42578125" style="43" customWidth="1"/>
    <col min="9478" max="9478" width="40.7109375" style="43" customWidth="1"/>
    <col min="9479" max="9482" width="10.28515625" style="43" customWidth="1"/>
    <col min="9483" max="9486" width="0" style="43" hidden="1" customWidth="1"/>
    <col min="9487" max="9488" width="10.28515625" style="43" customWidth="1"/>
    <col min="9489" max="9728" width="9.140625" style="43"/>
    <col min="9729" max="9730" width="8" style="43" customWidth="1"/>
    <col min="9731" max="9731" width="143.5703125" style="43" customWidth="1"/>
    <col min="9732" max="9732" width="2.28515625" style="43" customWidth="1"/>
    <col min="9733" max="9733" width="14.42578125" style="43" customWidth="1"/>
    <col min="9734" max="9734" width="40.7109375" style="43" customWidth="1"/>
    <col min="9735" max="9738" width="10.28515625" style="43" customWidth="1"/>
    <col min="9739" max="9742" width="0" style="43" hidden="1" customWidth="1"/>
    <col min="9743" max="9744" width="10.28515625" style="43" customWidth="1"/>
    <col min="9745" max="9984" width="9.140625" style="43"/>
    <col min="9985" max="9986" width="8" style="43" customWidth="1"/>
    <col min="9987" max="9987" width="143.5703125" style="43" customWidth="1"/>
    <col min="9988" max="9988" width="2.28515625" style="43" customWidth="1"/>
    <col min="9989" max="9989" width="14.42578125" style="43" customWidth="1"/>
    <col min="9990" max="9990" width="40.7109375" style="43" customWidth="1"/>
    <col min="9991" max="9994" width="10.28515625" style="43" customWidth="1"/>
    <col min="9995" max="9998" width="0" style="43" hidden="1" customWidth="1"/>
    <col min="9999" max="10000" width="10.28515625" style="43" customWidth="1"/>
    <col min="10001" max="10240" width="9.140625" style="43"/>
    <col min="10241" max="10242" width="8" style="43" customWidth="1"/>
    <col min="10243" max="10243" width="143.5703125" style="43" customWidth="1"/>
    <col min="10244" max="10244" width="2.28515625" style="43" customWidth="1"/>
    <col min="10245" max="10245" width="14.42578125" style="43" customWidth="1"/>
    <col min="10246" max="10246" width="40.7109375" style="43" customWidth="1"/>
    <col min="10247" max="10250" width="10.28515625" style="43" customWidth="1"/>
    <col min="10251" max="10254" width="0" style="43" hidden="1" customWidth="1"/>
    <col min="10255" max="10256" width="10.28515625" style="43" customWidth="1"/>
    <col min="10257" max="10496" width="9.140625" style="43"/>
    <col min="10497" max="10498" width="8" style="43" customWidth="1"/>
    <col min="10499" max="10499" width="143.5703125" style="43" customWidth="1"/>
    <col min="10500" max="10500" width="2.28515625" style="43" customWidth="1"/>
    <col min="10501" max="10501" width="14.42578125" style="43" customWidth="1"/>
    <col min="10502" max="10502" width="40.7109375" style="43" customWidth="1"/>
    <col min="10503" max="10506" width="10.28515625" style="43" customWidth="1"/>
    <col min="10507" max="10510" width="0" style="43" hidden="1" customWidth="1"/>
    <col min="10511" max="10512" width="10.28515625" style="43" customWidth="1"/>
    <col min="10513" max="10752" width="9.140625" style="43"/>
    <col min="10753" max="10754" width="8" style="43" customWidth="1"/>
    <col min="10755" max="10755" width="143.5703125" style="43" customWidth="1"/>
    <col min="10756" max="10756" width="2.28515625" style="43" customWidth="1"/>
    <col min="10757" max="10757" width="14.42578125" style="43" customWidth="1"/>
    <col min="10758" max="10758" width="40.7109375" style="43" customWidth="1"/>
    <col min="10759" max="10762" width="10.28515625" style="43" customWidth="1"/>
    <col min="10763" max="10766" width="0" style="43" hidden="1" customWidth="1"/>
    <col min="10767" max="10768" width="10.28515625" style="43" customWidth="1"/>
    <col min="10769" max="11008" width="9.140625" style="43"/>
    <col min="11009" max="11010" width="8" style="43" customWidth="1"/>
    <col min="11011" max="11011" width="143.5703125" style="43" customWidth="1"/>
    <col min="11012" max="11012" width="2.28515625" style="43" customWidth="1"/>
    <col min="11013" max="11013" width="14.42578125" style="43" customWidth="1"/>
    <col min="11014" max="11014" width="40.7109375" style="43" customWidth="1"/>
    <col min="11015" max="11018" width="10.28515625" style="43" customWidth="1"/>
    <col min="11019" max="11022" width="0" style="43" hidden="1" customWidth="1"/>
    <col min="11023" max="11024" width="10.28515625" style="43" customWidth="1"/>
    <col min="11025" max="11264" width="9.140625" style="43"/>
    <col min="11265" max="11266" width="8" style="43" customWidth="1"/>
    <col min="11267" max="11267" width="143.5703125" style="43" customWidth="1"/>
    <col min="11268" max="11268" width="2.28515625" style="43" customWidth="1"/>
    <col min="11269" max="11269" width="14.42578125" style="43" customWidth="1"/>
    <col min="11270" max="11270" width="40.7109375" style="43" customWidth="1"/>
    <col min="11271" max="11274" width="10.28515625" style="43" customWidth="1"/>
    <col min="11275" max="11278" width="0" style="43" hidden="1" customWidth="1"/>
    <col min="11279" max="11280" width="10.28515625" style="43" customWidth="1"/>
    <col min="11281" max="11520" width="9.140625" style="43"/>
    <col min="11521" max="11522" width="8" style="43" customWidth="1"/>
    <col min="11523" max="11523" width="143.5703125" style="43" customWidth="1"/>
    <col min="11524" max="11524" width="2.28515625" style="43" customWidth="1"/>
    <col min="11525" max="11525" width="14.42578125" style="43" customWidth="1"/>
    <col min="11526" max="11526" width="40.7109375" style="43" customWidth="1"/>
    <col min="11527" max="11530" width="10.28515625" style="43" customWidth="1"/>
    <col min="11531" max="11534" width="0" style="43" hidden="1" customWidth="1"/>
    <col min="11535" max="11536" width="10.28515625" style="43" customWidth="1"/>
    <col min="11537" max="11776" width="9.140625" style="43"/>
    <col min="11777" max="11778" width="8" style="43" customWidth="1"/>
    <col min="11779" max="11779" width="143.5703125" style="43" customWidth="1"/>
    <col min="11780" max="11780" width="2.28515625" style="43" customWidth="1"/>
    <col min="11781" max="11781" width="14.42578125" style="43" customWidth="1"/>
    <col min="11782" max="11782" width="40.7109375" style="43" customWidth="1"/>
    <col min="11783" max="11786" width="10.28515625" style="43" customWidth="1"/>
    <col min="11787" max="11790" width="0" style="43" hidden="1" customWidth="1"/>
    <col min="11791" max="11792" width="10.28515625" style="43" customWidth="1"/>
    <col min="11793" max="12032" width="9.140625" style="43"/>
    <col min="12033" max="12034" width="8" style="43" customWidth="1"/>
    <col min="12035" max="12035" width="143.5703125" style="43" customWidth="1"/>
    <col min="12036" max="12036" width="2.28515625" style="43" customWidth="1"/>
    <col min="12037" max="12037" width="14.42578125" style="43" customWidth="1"/>
    <col min="12038" max="12038" width="40.7109375" style="43" customWidth="1"/>
    <col min="12039" max="12042" width="10.28515625" style="43" customWidth="1"/>
    <col min="12043" max="12046" width="0" style="43" hidden="1" customWidth="1"/>
    <col min="12047" max="12048" width="10.28515625" style="43" customWidth="1"/>
    <col min="12049" max="12288" width="9.140625" style="43"/>
    <col min="12289" max="12290" width="8" style="43" customWidth="1"/>
    <col min="12291" max="12291" width="143.5703125" style="43" customWidth="1"/>
    <col min="12292" max="12292" width="2.28515625" style="43" customWidth="1"/>
    <col min="12293" max="12293" width="14.42578125" style="43" customWidth="1"/>
    <col min="12294" max="12294" width="40.7109375" style="43" customWidth="1"/>
    <col min="12295" max="12298" width="10.28515625" style="43" customWidth="1"/>
    <col min="12299" max="12302" width="0" style="43" hidden="1" customWidth="1"/>
    <col min="12303" max="12304" width="10.28515625" style="43" customWidth="1"/>
    <col min="12305" max="12544" width="9.140625" style="43"/>
    <col min="12545" max="12546" width="8" style="43" customWidth="1"/>
    <col min="12547" max="12547" width="143.5703125" style="43" customWidth="1"/>
    <col min="12548" max="12548" width="2.28515625" style="43" customWidth="1"/>
    <col min="12549" max="12549" width="14.42578125" style="43" customWidth="1"/>
    <col min="12550" max="12550" width="40.7109375" style="43" customWidth="1"/>
    <col min="12551" max="12554" width="10.28515625" style="43" customWidth="1"/>
    <col min="12555" max="12558" width="0" style="43" hidden="1" customWidth="1"/>
    <col min="12559" max="12560" width="10.28515625" style="43" customWidth="1"/>
    <col min="12561" max="12800" width="9.140625" style="43"/>
    <col min="12801" max="12802" width="8" style="43" customWidth="1"/>
    <col min="12803" max="12803" width="143.5703125" style="43" customWidth="1"/>
    <col min="12804" max="12804" width="2.28515625" style="43" customWidth="1"/>
    <col min="12805" max="12805" width="14.42578125" style="43" customWidth="1"/>
    <col min="12806" max="12806" width="40.7109375" style="43" customWidth="1"/>
    <col min="12807" max="12810" width="10.28515625" style="43" customWidth="1"/>
    <col min="12811" max="12814" width="0" style="43" hidden="1" customWidth="1"/>
    <col min="12815" max="12816" width="10.28515625" style="43" customWidth="1"/>
    <col min="12817" max="13056" width="9.140625" style="43"/>
    <col min="13057" max="13058" width="8" style="43" customWidth="1"/>
    <col min="13059" max="13059" width="143.5703125" style="43" customWidth="1"/>
    <col min="13060" max="13060" width="2.28515625" style="43" customWidth="1"/>
    <col min="13061" max="13061" width="14.42578125" style="43" customWidth="1"/>
    <col min="13062" max="13062" width="40.7109375" style="43" customWidth="1"/>
    <col min="13063" max="13066" width="10.28515625" style="43" customWidth="1"/>
    <col min="13067" max="13070" width="0" style="43" hidden="1" customWidth="1"/>
    <col min="13071" max="13072" width="10.28515625" style="43" customWidth="1"/>
    <col min="13073" max="13312" width="9.140625" style="43"/>
    <col min="13313" max="13314" width="8" style="43" customWidth="1"/>
    <col min="13315" max="13315" width="143.5703125" style="43" customWidth="1"/>
    <col min="13316" max="13316" width="2.28515625" style="43" customWidth="1"/>
    <col min="13317" max="13317" width="14.42578125" style="43" customWidth="1"/>
    <col min="13318" max="13318" width="40.7109375" style="43" customWidth="1"/>
    <col min="13319" max="13322" width="10.28515625" style="43" customWidth="1"/>
    <col min="13323" max="13326" width="0" style="43" hidden="1" customWidth="1"/>
    <col min="13327" max="13328" width="10.28515625" style="43" customWidth="1"/>
    <col min="13329" max="13568" width="9.140625" style="43"/>
    <col min="13569" max="13570" width="8" style="43" customWidth="1"/>
    <col min="13571" max="13571" width="143.5703125" style="43" customWidth="1"/>
    <col min="13572" max="13572" width="2.28515625" style="43" customWidth="1"/>
    <col min="13573" max="13573" width="14.42578125" style="43" customWidth="1"/>
    <col min="13574" max="13574" width="40.7109375" style="43" customWidth="1"/>
    <col min="13575" max="13578" width="10.28515625" style="43" customWidth="1"/>
    <col min="13579" max="13582" width="0" style="43" hidden="1" customWidth="1"/>
    <col min="13583" max="13584" width="10.28515625" style="43" customWidth="1"/>
    <col min="13585" max="13824" width="9.140625" style="43"/>
    <col min="13825" max="13826" width="8" style="43" customWidth="1"/>
    <col min="13827" max="13827" width="143.5703125" style="43" customWidth="1"/>
    <col min="13828" max="13828" width="2.28515625" style="43" customWidth="1"/>
    <col min="13829" max="13829" width="14.42578125" style="43" customWidth="1"/>
    <col min="13830" max="13830" width="40.7109375" style="43" customWidth="1"/>
    <col min="13831" max="13834" width="10.28515625" style="43" customWidth="1"/>
    <col min="13835" max="13838" width="0" style="43" hidden="1" customWidth="1"/>
    <col min="13839" max="13840" width="10.28515625" style="43" customWidth="1"/>
    <col min="13841" max="14080" width="9.140625" style="43"/>
    <col min="14081" max="14082" width="8" style="43" customWidth="1"/>
    <col min="14083" max="14083" width="143.5703125" style="43" customWidth="1"/>
    <col min="14084" max="14084" width="2.28515625" style="43" customWidth="1"/>
    <col min="14085" max="14085" width="14.42578125" style="43" customWidth="1"/>
    <col min="14086" max="14086" width="40.7109375" style="43" customWidth="1"/>
    <col min="14087" max="14090" width="10.28515625" style="43" customWidth="1"/>
    <col min="14091" max="14094" width="0" style="43" hidden="1" customWidth="1"/>
    <col min="14095" max="14096" width="10.28515625" style="43" customWidth="1"/>
    <col min="14097" max="14336" width="9.140625" style="43"/>
    <col min="14337" max="14338" width="8" style="43" customWidth="1"/>
    <col min="14339" max="14339" width="143.5703125" style="43" customWidth="1"/>
    <col min="14340" max="14340" width="2.28515625" style="43" customWidth="1"/>
    <col min="14341" max="14341" width="14.42578125" style="43" customWidth="1"/>
    <col min="14342" max="14342" width="40.7109375" style="43" customWidth="1"/>
    <col min="14343" max="14346" width="10.28515625" style="43" customWidth="1"/>
    <col min="14347" max="14350" width="0" style="43" hidden="1" customWidth="1"/>
    <col min="14351" max="14352" width="10.28515625" style="43" customWidth="1"/>
    <col min="14353" max="14592" width="9.140625" style="43"/>
    <col min="14593" max="14594" width="8" style="43" customWidth="1"/>
    <col min="14595" max="14595" width="143.5703125" style="43" customWidth="1"/>
    <col min="14596" max="14596" width="2.28515625" style="43" customWidth="1"/>
    <col min="14597" max="14597" width="14.42578125" style="43" customWidth="1"/>
    <col min="14598" max="14598" width="40.7109375" style="43" customWidth="1"/>
    <col min="14599" max="14602" width="10.28515625" style="43" customWidth="1"/>
    <col min="14603" max="14606" width="0" style="43" hidden="1" customWidth="1"/>
    <col min="14607" max="14608" width="10.28515625" style="43" customWidth="1"/>
    <col min="14609" max="14848" width="9.140625" style="43"/>
    <col min="14849" max="14850" width="8" style="43" customWidth="1"/>
    <col min="14851" max="14851" width="143.5703125" style="43" customWidth="1"/>
    <col min="14852" max="14852" width="2.28515625" style="43" customWidth="1"/>
    <col min="14853" max="14853" width="14.42578125" style="43" customWidth="1"/>
    <col min="14854" max="14854" width="40.7109375" style="43" customWidth="1"/>
    <col min="14855" max="14858" width="10.28515625" style="43" customWidth="1"/>
    <col min="14859" max="14862" width="0" style="43" hidden="1" customWidth="1"/>
    <col min="14863" max="14864" width="10.28515625" style="43" customWidth="1"/>
    <col min="14865" max="15104" width="9.140625" style="43"/>
    <col min="15105" max="15106" width="8" style="43" customWidth="1"/>
    <col min="15107" max="15107" width="143.5703125" style="43" customWidth="1"/>
    <col min="15108" max="15108" width="2.28515625" style="43" customWidth="1"/>
    <col min="15109" max="15109" width="14.42578125" style="43" customWidth="1"/>
    <col min="15110" max="15110" width="40.7109375" style="43" customWidth="1"/>
    <col min="15111" max="15114" width="10.28515625" style="43" customWidth="1"/>
    <col min="15115" max="15118" width="0" style="43" hidden="1" customWidth="1"/>
    <col min="15119" max="15120" width="10.28515625" style="43" customWidth="1"/>
    <col min="15121" max="15360" width="9.140625" style="43"/>
    <col min="15361" max="15362" width="8" style="43" customWidth="1"/>
    <col min="15363" max="15363" width="143.5703125" style="43" customWidth="1"/>
    <col min="15364" max="15364" width="2.28515625" style="43" customWidth="1"/>
    <col min="15365" max="15365" width="14.42578125" style="43" customWidth="1"/>
    <col min="15366" max="15366" width="40.7109375" style="43" customWidth="1"/>
    <col min="15367" max="15370" width="10.28515625" style="43" customWidth="1"/>
    <col min="15371" max="15374" width="0" style="43" hidden="1" customWidth="1"/>
    <col min="15375" max="15376" width="10.28515625" style="43" customWidth="1"/>
    <col min="15377" max="15616" width="9.140625" style="43"/>
    <col min="15617" max="15618" width="8" style="43" customWidth="1"/>
    <col min="15619" max="15619" width="143.5703125" style="43" customWidth="1"/>
    <col min="15620" max="15620" width="2.28515625" style="43" customWidth="1"/>
    <col min="15621" max="15621" width="14.42578125" style="43" customWidth="1"/>
    <col min="15622" max="15622" width="40.7109375" style="43" customWidth="1"/>
    <col min="15623" max="15626" width="10.28515625" style="43" customWidth="1"/>
    <col min="15627" max="15630" width="0" style="43" hidden="1" customWidth="1"/>
    <col min="15631" max="15632" width="10.28515625" style="43" customWidth="1"/>
    <col min="15633" max="15872" width="9.140625" style="43"/>
    <col min="15873" max="15874" width="8" style="43" customWidth="1"/>
    <col min="15875" max="15875" width="143.5703125" style="43" customWidth="1"/>
    <col min="15876" max="15876" width="2.28515625" style="43" customWidth="1"/>
    <col min="15877" max="15877" width="14.42578125" style="43" customWidth="1"/>
    <col min="15878" max="15878" width="40.7109375" style="43" customWidth="1"/>
    <col min="15879" max="15882" width="10.28515625" style="43" customWidth="1"/>
    <col min="15883" max="15886" width="0" style="43" hidden="1" customWidth="1"/>
    <col min="15887" max="15888" width="10.28515625" style="43" customWidth="1"/>
    <col min="15889" max="16128" width="9.140625" style="43"/>
    <col min="16129" max="16130" width="8" style="43" customWidth="1"/>
    <col min="16131" max="16131" width="143.5703125" style="43" customWidth="1"/>
    <col min="16132" max="16132" width="2.28515625" style="43" customWidth="1"/>
    <col min="16133" max="16133" width="14.42578125" style="43" customWidth="1"/>
    <col min="16134" max="16134" width="40.7109375" style="43" customWidth="1"/>
    <col min="16135" max="16138" width="10.28515625" style="43" customWidth="1"/>
    <col min="16139" max="16142" width="0" style="43" hidden="1" customWidth="1"/>
    <col min="16143" max="16144" width="10.28515625" style="43" customWidth="1"/>
    <col min="16145" max="16384" width="9.140625" style="43"/>
  </cols>
  <sheetData>
    <row r="1" spans="1:14" s="5" customFormat="1" ht="45" customHeight="1" thickBot="1" x14ac:dyDescent="0.4">
      <c r="A1" s="1" t="s">
        <v>0</v>
      </c>
      <c r="B1" s="1"/>
      <c r="C1" s="2"/>
      <c r="D1" s="2"/>
      <c r="E1" s="3"/>
      <c r="F1" s="4" t="s">
        <v>1</v>
      </c>
      <c r="H1" s="6" t="s">
        <v>2</v>
      </c>
    </row>
    <row r="2" spans="1:14" s="5" customFormat="1" ht="41.45" customHeight="1" x14ac:dyDescent="0.35">
      <c r="A2" s="7" t="s">
        <v>3</v>
      </c>
      <c r="B2" s="7"/>
      <c r="C2" s="8"/>
      <c r="D2" s="9"/>
      <c r="E2" s="10"/>
      <c r="F2" s="11" t="str">
        <f>IF(AND(ISBLANK($E$23),OR(SUM([1]t1!$AI$16:$AJ$47)&gt;0,SUM([1]t12!$AA$16:$AA$47)&gt;0)),"Attenzione: è necessario compilare la domanda GEN195 !!!","OK")</f>
        <v>OK</v>
      </c>
    </row>
    <row r="3" spans="1:14" s="18" customFormat="1" ht="30" customHeight="1" thickBot="1" x14ac:dyDescent="0.3">
      <c r="A3" s="12"/>
      <c r="B3" s="13"/>
      <c r="C3" s="14"/>
      <c r="D3" s="15"/>
      <c r="E3" s="16"/>
      <c r="F3" s="17"/>
      <c r="K3" s="19"/>
    </row>
    <row r="4" spans="1:14" s="5" customFormat="1" ht="16.5" customHeight="1" x14ac:dyDescent="0.25">
      <c r="A4" s="20"/>
      <c r="B4" s="20"/>
      <c r="C4" s="21"/>
      <c r="D4" s="21"/>
      <c r="E4" s="21"/>
      <c r="F4" s="22" t="s">
        <v>4</v>
      </c>
      <c r="K4" s="19"/>
    </row>
    <row r="5" spans="1:14" s="5" customFormat="1" ht="20.25" customHeight="1" thickBot="1" x14ac:dyDescent="0.3">
      <c r="C5" s="23" t="s">
        <v>5</v>
      </c>
      <c r="F5" s="24"/>
    </row>
    <row r="6" spans="1:14" s="29" customFormat="1" ht="20.25" x14ac:dyDescent="0.25">
      <c r="A6" s="25" t="s">
        <v>6</v>
      </c>
      <c r="B6" s="25"/>
      <c r="C6" s="26"/>
      <c r="D6" s="27"/>
      <c r="E6" s="27"/>
      <c r="F6" s="28" t="str">
        <f>IF(AND(ISBLANK(E17),ISBLANK(E19),ISBLANK(E21)),"OK",IF(AND(OR(ISBLANK(E17),YEAR(E17)&gt;[1]t1!L1-1),OR(ISBLANK(E19),YEAR(E19)&gt;[1]t1!L1-1),OR(ISBLANK(E21),YEAR(E21)&gt;[1]t1!L1-1)),"OK","Attenzione: almeno una data di certificazione è antececedente l'anno "&amp;[1]t1!L1&amp;", è necessario giustificare"))</f>
        <v>OK</v>
      </c>
    </row>
    <row r="7" spans="1:14" s="29" customFormat="1" ht="11.25" customHeight="1" x14ac:dyDescent="0.25">
      <c r="A7" s="30"/>
      <c r="B7" s="30"/>
      <c r="C7" s="31"/>
      <c r="D7" s="31"/>
      <c r="E7" s="32"/>
      <c r="F7" s="33"/>
    </row>
    <row r="8" spans="1:14" s="29" customFormat="1" ht="30.75" customHeight="1" x14ac:dyDescent="0.25">
      <c r="A8" s="34"/>
      <c r="B8" s="34"/>
      <c r="C8" s="35" t="s">
        <v>7</v>
      </c>
      <c r="F8" s="33"/>
      <c r="N8" s="36" t="s">
        <v>8</v>
      </c>
    </row>
    <row r="9" spans="1:14" s="29" customFormat="1" ht="30.75" customHeight="1" thickBot="1" x14ac:dyDescent="0.3">
      <c r="A9" s="34"/>
      <c r="B9" s="34"/>
      <c r="C9" s="31"/>
      <c r="D9" s="31"/>
      <c r="E9" s="37"/>
      <c r="F9" s="17"/>
      <c r="N9" s="38">
        <f>(COUNTIF(E:E,"&lt;&gt;"&amp;"")+COUNTIF(C108,"&lt;&gt;"&amp;"")+COUNTIF(C111,"&lt;&gt;"&amp;""))</f>
        <v>26</v>
      </c>
    </row>
    <row r="10" spans="1:14" ht="3.95" customHeight="1" x14ac:dyDescent="0.2">
      <c r="A10" s="39"/>
      <c r="B10" s="39"/>
      <c r="C10" s="40"/>
      <c r="D10" s="39"/>
      <c r="E10" s="41"/>
    </row>
    <row r="11" spans="1:14" s="48" customFormat="1" ht="30" customHeight="1" x14ac:dyDescent="0.25">
      <c r="A11" s="44" t="s">
        <v>9</v>
      </c>
      <c r="B11" s="44"/>
      <c r="C11" s="45" t="s">
        <v>10</v>
      </c>
      <c r="D11" s="44"/>
      <c r="E11" s="46"/>
      <c r="F11" s="47"/>
      <c r="K11" s="36" t="s">
        <v>11</v>
      </c>
      <c r="L11" s="36" t="s">
        <v>12</v>
      </c>
      <c r="M11" s="36" t="s">
        <v>13</v>
      </c>
      <c r="N11" s="36" t="s">
        <v>14</v>
      </c>
    </row>
    <row r="12" spans="1:14" s="48" customFormat="1" ht="3.95" customHeight="1" x14ac:dyDescent="0.25">
      <c r="A12" s="49"/>
      <c r="B12" s="49"/>
      <c r="C12" s="49"/>
      <c r="D12" s="49"/>
      <c r="E12" s="50"/>
      <c r="F12" s="47"/>
      <c r="K12" s="51"/>
      <c r="L12" s="51"/>
      <c r="M12" s="51"/>
      <c r="N12" s="51"/>
    </row>
    <row r="13" spans="1:14" s="48" customFormat="1" ht="30" customHeight="1" x14ac:dyDescent="0.25">
      <c r="A13" s="52" t="s">
        <v>15</v>
      </c>
      <c r="B13" s="53" t="s">
        <v>16</v>
      </c>
      <c r="C13" s="47" t="s">
        <v>17</v>
      </c>
      <c r="E13" s="54" t="s">
        <v>18</v>
      </c>
      <c r="F13" s="55" t="str">
        <f>IF(AND(LEN(E13)=1,OR(UPPER(E13)="N",UPPER(E13)="S")),"",IF(ISBLANK(E13),"","  Errore ! Inserire S o N"))</f>
        <v/>
      </c>
      <c r="K13" s="56" t="str">
        <f>LEFT(A13,3)</f>
        <v>GEN</v>
      </c>
      <c r="L13" s="56" t="str">
        <f>RIGHT(A13,3)</f>
        <v>172</v>
      </c>
      <c r="M13" s="56" t="str">
        <f>B13</f>
        <v>FLAG</v>
      </c>
      <c r="N13" s="56" t="str">
        <f>IF(AND(LEN(E13)=1,OR(UPPER(E13)="N",UPPER(E13)="S")),UPPER(E13),"")</f>
        <v>N</v>
      </c>
    </row>
    <row r="14" spans="1:14" s="48" customFormat="1" ht="3.95" customHeight="1" x14ac:dyDescent="0.25">
      <c r="A14" s="52"/>
      <c r="B14" s="52"/>
      <c r="C14" s="49"/>
      <c r="D14" s="49"/>
      <c r="E14" s="41"/>
      <c r="F14" s="57"/>
    </row>
    <row r="15" spans="1:14" s="48" customFormat="1" ht="30" customHeight="1" x14ac:dyDescent="0.25">
      <c r="A15" s="52" t="s">
        <v>19</v>
      </c>
      <c r="B15" s="53" t="s">
        <v>16</v>
      </c>
      <c r="C15" s="47" t="s">
        <v>20</v>
      </c>
      <c r="E15" s="54" t="s">
        <v>18</v>
      </c>
      <c r="F15" s="55" t="str">
        <f>IF(AND(LEN(E15)=1,OR(UPPER(E15)="N",UPPER(E15)="S")),"",IF(ISBLANK(E15),"","  Errore ! Inserire S o N"))</f>
        <v/>
      </c>
      <c r="K15" s="56" t="str">
        <f>LEFT(A15,3)</f>
        <v>GEN</v>
      </c>
      <c r="L15" s="56" t="str">
        <f>RIGHT(A15,3)</f>
        <v>207</v>
      </c>
      <c r="M15" s="56" t="str">
        <f>B15</f>
        <v>FLAG</v>
      </c>
      <c r="N15" s="56" t="str">
        <f>IF(AND(LEN(E15)=1,OR(UPPER(E15)="N",UPPER(E15)="S")),UPPER(E15),"")</f>
        <v>N</v>
      </c>
    </row>
    <row r="16" spans="1:14" s="48" customFormat="1" ht="3.95" customHeight="1" x14ac:dyDescent="0.25">
      <c r="A16" s="52"/>
      <c r="B16" s="52"/>
      <c r="C16" s="49"/>
      <c r="D16" s="49"/>
      <c r="E16" s="41"/>
      <c r="F16" s="57"/>
    </row>
    <row r="17" spans="1:14" s="48" customFormat="1" ht="30" customHeight="1" x14ac:dyDescent="0.25">
      <c r="A17" s="52" t="s">
        <v>21</v>
      </c>
      <c r="B17" s="53" t="s">
        <v>22</v>
      </c>
      <c r="C17" s="47" t="s">
        <v>23</v>
      </c>
      <c r="E17" s="58"/>
      <c r="F17" s="59" t="str">
        <f ca="1">IF(ISBLANK(E17),"",IF(AND(E17&gt;=DATE([1]t1!$L$1-2,1,1),E17&lt;=TODAY()),"","Digitare una data non anteriore al 1 Gennaio "&amp;[1]t1!$L$1-1&amp;" (gg/mm/aaaa)"))</f>
        <v/>
      </c>
      <c r="K17" s="56" t="str">
        <f>LEFT(A17,3)</f>
        <v>GEN</v>
      </c>
      <c r="L17" s="56" t="str">
        <f>RIGHT(A17,3)</f>
        <v>353</v>
      </c>
      <c r="M17" s="56" t="str">
        <f>B17</f>
        <v>DATE</v>
      </c>
      <c r="N17" s="56" t="str">
        <f ca="1">IF(AND(E17&gt;=DATE(2017,1,1),E17&lt;=TODAY()),"'"&amp;DAY(E17)&amp;"/"&amp;MONTH(E17)&amp;"/"&amp;YEAR(E17),"")</f>
        <v/>
      </c>
    </row>
    <row r="18" spans="1:14" s="48" customFormat="1" ht="3.95" customHeight="1" x14ac:dyDescent="0.25">
      <c r="A18" s="52"/>
      <c r="B18" s="60"/>
      <c r="C18" s="49"/>
      <c r="D18" s="49"/>
      <c r="E18" s="41"/>
      <c r="F18" s="61"/>
      <c r="H18" s="62"/>
      <c r="I18" s="63"/>
    </row>
    <row r="19" spans="1:14" s="48" customFormat="1" ht="30" customHeight="1" x14ac:dyDescent="0.25">
      <c r="A19" s="52" t="s">
        <v>24</v>
      </c>
      <c r="B19" s="53" t="s">
        <v>22</v>
      </c>
      <c r="C19" s="47" t="s">
        <v>25</v>
      </c>
      <c r="E19" s="58">
        <v>43451</v>
      </c>
      <c r="F19" s="59" t="str">
        <f ca="1">IF(ISBLANK(E19),"",IF(AND(E19&gt;=DATE([1]t1!$L$1-2,1,1),E19&lt;=TODAY()),"","Digitare una data non anteriore al 1 Gennaio "&amp;[1]t1!$L$1-1&amp;" (gg/mm/aaaa)"))</f>
        <v/>
      </c>
      <c r="K19" s="56" t="str">
        <f>LEFT(A19,3)</f>
        <v>GEN</v>
      </c>
      <c r="L19" s="56" t="str">
        <f>RIGHT(A19,3)</f>
        <v>354</v>
      </c>
      <c r="M19" s="56" t="str">
        <f>B19</f>
        <v>DATE</v>
      </c>
      <c r="N19" s="56" t="str">
        <f ca="1">IF(AND(E19&gt;=DATE(2017,1,1),E19&lt;=TODAY()),"'"&amp;DAY(E19)&amp;"/"&amp;MONTH(E19)&amp;"/"&amp;YEAR(E19),"")</f>
        <v>'17/12/2018</v>
      </c>
    </row>
    <row r="20" spans="1:14" s="48" customFormat="1" ht="3.95" customHeight="1" x14ac:dyDescent="0.25">
      <c r="A20" s="52"/>
      <c r="B20" s="53"/>
      <c r="C20" s="47"/>
      <c r="E20" s="64"/>
      <c r="F20" s="61"/>
      <c r="K20" s="56"/>
      <c r="L20" s="56"/>
      <c r="M20" s="56"/>
      <c r="N20" s="56"/>
    </row>
    <row r="21" spans="1:14" s="48" customFormat="1" ht="30" customHeight="1" x14ac:dyDescent="0.25">
      <c r="A21" s="52" t="s">
        <v>26</v>
      </c>
      <c r="B21" s="53" t="s">
        <v>22</v>
      </c>
      <c r="C21" s="47" t="s">
        <v>27</v>
      </c>
      <c r="E21" s="58"/>
      <c r="F21" s="59" t="str">
        <f ca="1">IF(ISBLANK(E21),"",IF(AND(E21&gt;=DATE([1]t1!$L$1-2,1,1),E21&lt;=TODAY()),"","Digitare una data non anteriore al 1 Gennaio "&amp;[1]t1!$L$1-1&amp;" (gg/mm/aaaa)"))</f>
        <v/>
      </c>
      <c r="K21" s="56" t="str">
        <f>LEFT(A21,3)</f>
        <v>GEN</v>
      </c>
      <c r="L21" s="56" t="str">
        <f>RIGHT(A21,3)</f>
        <v>355</v>
      </c>
      <c r="M21" s="56" t="str">
        <f>B21</f>
        <v>DATE</v>
      </c>
      <c r="N21" s="56" t="str">
        <f ca="1">IF(AND(E21&gt;=DATE(2017,1,1),E21&lt;=TODAY()),"'"&amp;DAY(E21)&amp;"/"&amp;MONTH(E21)&amp;"/"&amp;YEAR(E21),"")</f>
        <v/>
      </c>
    </row>
    <row r="22" spans="1:14" s="48" customFormat="1" ht="3.95" customHeight="1" x14ac:dyDescent="0.25">
      <c r="A22" s="52"/>
      <c r="B22" s="60"/>
      <c r="C22" s="49"/>
      <c r="D22" s="49"/>
      <c r="E22" s="41"/>
      <c r="F22" s="47"/>
      <c r="H22" s="62"/>
      <c r="I22" s="63"/>
    </row>
    <row r="23" spans="1:14" s="48" customFormat="1" ht="30" customHeight="1" x14ac:dyDescent="0.25">
      <c r="A23" s="52" t="s">
        <v>28</v>
      </c>
      <c r="B23" s="53" t="s">
        <v>29</v>
      </c>
      <c r="C23" s="47" t="s">
        <v>30</v>
      </c>
      <c r="E23" s="65">
        <v>0</v>
      </c>
      <c r="F23" s="55" t="str">
        <f>IF(ISBLANK(E23),"",IF(ISNUMBER(E23),IF(E23-INT(E23)=0,"","  Errore ! Inserire un numero intero senza decimali"),"  Errore ! Inserire un numero intero senza decimali"))</f>
        <v/>
      </c>
      <c r="K23" s="56" t="str">
        <f>LEFT(A23,3)</f>
        <v>GEN</v>
      </c>
      <c r="L23" s="56" t="str">
        <f>RIGHT(A23,3)</f>
        <v>195</v>
      </c>
      <c r="M23" s="56" t="str">
        <f>B23</f>
        <v>INT</v>
      </c>
      <c r="N23" s="56">
        <f>IF(ISNUMBER(E23),ROUND(E23,0),"")</f>
        <v>0</v>
      </c>
    </row>
    <row r="24" spans="1:14" s="48" customFormat="1" ht="3.95" customHeight="1" x14ac:dyDescent="0.25">
      <c r="A24" s="66"/>
      <c r="B24" s="66"/>
      <c r="C24" s="49"/>
      <c r="D24" s="49"/>
      <c r="E24" s="50"/>
      <c r="F24" s="57"/>
    </row>
    <row r="25" spans="1:14" s="48" customFormat="1" ht="30" customHeight="1" x14ac:dyDescent="0.25">
      <c r="A25" s="44" t="s">
        <v>31</v>
      </c>
      <c r="B25" s="44"/>
      <c r="C25" s="45" t="s">
        <v>32</v>
      </c>
      <c r="D25" s="44"/>
      <c r="E25" s="46"/>
      <c r="F25" s="57"/>
    </row>
    <row r="26" spans="1:14" s="48" customFormat="1" ht="3.95" customHeight="1" x14ac:dyDescent="0.25">
      <c r="A26" s="49"/>
      <c r="B26" s="49"/>
      <c r="C26" s="49"/>
      <c r="D26" s="49"/>
      <c r="E26" s="50"/>
      <c r="F26" s="57"/>
    </row>
    <row r="27" spans="1:14" s="48" customFormat="1" ht="30" customHeight="1" x14ac:dyDescent="0.25">
      <c r="A27" s="67" t="s">
        <v>33</v>
      </c>
      <c r="B27" s="68" t="s">
        <v>29</v>
      </c>
      <c r="C27" s="69" t="s">
        <v>34</v>
      </c>
      <c r="D27" s="70"/>
      <c r="E27" s="71">
        <v>0</v>
      </c>
      <c r="F27" s="72" t="str">
        <f>IF(ISBLANK(E27),"",IF(ISNUMBER(E27),IF(E27-INT(E27)=0,"","  Errore ! Inserire un numero intero senza decimali"),"  Errore ! Inserire un numero intero senza decimali"))</f>
        <v/>
      </c>
      <c r="K27" s="56" t="str">
        <f>LEFT(A27,3)</f>
        <v>LEG</v>
      </c>
      <c r="L27" s="56" t="str">
        <f>RIGHT(A27,3)</f>
        <v>360</v>
      </c>
      <c r="M27" s="56" t="str">
        <f>B27</f>
        <v>INT</v>
      </c>
      <c r="N27" s="56">
        <f>IF(ISNUMBER(E27),ROUND(E27,0),"")</f>
        <v>0</v>
      </c>
    </row>
    <row r="28" spans="1:14" s="48" customFormat="1" ht="3.95" customHeight="1" x14ac:dyDescent="0.25">
      <c r="A28" s="67"/>
      <c r="B28" s="73"/>
      <c r="C28" s="74"/>
      <c r="D28" s="74"/>
      <c r="E28" s="75"/>
      <c r="F28" s="47"/>
      <c r="H28" s="62"/>
      <c r="I28" s="63"/>
    </row>
    <row r="29" spans="1:14" s="48" customFormat="1" ht="30" customHeight="1" x14ac:dyDescent="0.25">
      <c r="A29" s="67" t="s">
        <v>35</v>
      </c>
      <c r="B29" s="68" t="s">
        <v>29</v>
      </c>
      <c r="C29" s="69" t="s">
        <v>36</v>
      </c>
      <c r="D29" s="70"/>
      <c r="E29" s="71">
        <v>0</v>
      </c>
      <c r="F29" s="55" t="str">
        <f>IF(ISBLANK(E29),"",IF(ISNUMBER(E29),IF(E29-INT(E29)=0,"","  Errore ! Inserire un numero intero senza decimali"),"  Errore ! Inserire un numero intero senza decimali"))</f>
        <v/>
      </c>
      <c r="K29" s="56" t="str">
        <f>LEFT(A29,3)</f>
        <v>LEG</v>
      </c>
      <c r="L29" s="56" t="str">
        <f>RIGHT(A29,3)</f>
        <v>361</v>
      </c>
      <c r="M29" s="56" t="str">
        <f>B29</f>
        <v>INT</v>
      </c>
      <c r="N29" s="56">
        <f>IF(ISNUMBER(E29),ROUND(E29,0),"")</f>
        <v>0</v>
      </c>
    </row>
    <row r="30" spans="1:14" s="48" customFormat="1" ht="3.95" customHeight="1" x14ac:dyDescent="0.25">
      <c r="A30" s="67"/>
      <c r="B30" s="67"/>
      <c r="C30" s="74"/>
      <c r="D30" s="74"/>
      <c r="E30" s="75"/>
      <c r="F30" s="57"/>
    </row>
    <row r="31" spans="1:14" s="48" customFormat="1" ht="30" customHeight="1" x14ac:dyDescent="0.25">
      <c r="A31" s="67" t="s">
        <v>37</v>
      </c>
      <c r="B31" s="68" t="s">
        <v>29</v>
      </c>
      <c r="C31" s="69" t="s">
        <v>38</v>
      </c>
      <c r="D31" s="70"/>
      <c r="E31" s="71">
        <v>0</v>
      </c>
      <c r="F31" s="55" t="str">
        <f>IF(ISBLANK(E31),"",IF(ISNUMBER(E31),IF(E31-INT(E31)=0,"","  Errore ! Inserire un numero intero senza decimali"),"  Errore ! Inserire un numero intero senza decimali"))</f>
        <v/>
      </c>
      <c r="K31" s="56" t="str">
        <f>LEFT(A31,3)</f>
        <v>LEG</v>
      </c>
      <c r="L31" s="56" t="str">
        <f>RIGHT(A31,3)</f>
        <v>362</v>
      </c>
      <c r="M31" s="56" t="str">
        <f>B31</f>
        <v>INT</v>
      </c>
      <c r="N31" s="56">
        <f>IF(ISNUMBER(E31),ROUND(E31,0),"")</f>
        <v>0</v>
      </c>
    </row>
    <row r="32" spans="1:14" s="48" customFormat="1" ht="3.95" customHeight="1" x14ac:dyDescent="0.25">
      <c r="A32" s="67"/>
      <c r="B32" s="67"/>
      <c r="C32" s="74"/>
      <c r="D32" s="74"/>
      <c r="E32" s="75"/>
      <c r="F32" s="57"/>
    </row>
    <row r="33" spans="1:14" s="48" customFormat="1" ht="30" customHeight="1" x14ac:dyDescent="0.25">
      <c r="A33" s="67" t="s">
        <v>39</v>
      </c>
      <c r="B33" s="68" t="s">
        <v>29</v>
      </c>
      <c r="C33" s="69" t="s">
        <v>40</v>
      </c>
      <c r="D33" s="70"/>
      <c r="E33" s="71">
        <v>0</v>
      </c>
      <c r="F33" s="55" t="str">
        <f>IF(ISBLANK(E33),"",IF(ISNUMBER(E33),IF(E33-INT(E33)=0,"","  Errore ! Inserire un numero intero senza decimali"),"  Errore ! Inserire un numero intero senza decimali"))</f>
        <v/>
      </c>
      <c r="K33" s="56" t="str">
        <f>LEFT(A33,3)</f>
        <v>LEG</v>
      </c>
      <c r="L33" s="56" t="str">
        <f>RIGHT(A33,3)</f>
        <v>364</v>
      </c>
      <c r="M33" s="56" t="str">
        <f>B33</f>
        <v>INT</v>
      </c>
      <c r="N33" s="56">
        <f>IF(ISNUMBER(E33),ROUND(E33,0),"")</f>
        <v>0</v>
      </c>
    </row>
    <row r="34" spans="1:14" s="48" customFormat="1" ht="3.95" customHeight="1" x14ac:dyDescent="0.25">
      <c r="A34" s="67"/>
      <c r="B34" s="67"/>
      <c r="C34" s="74"/>
      <c r="D34" s="74"/>
      <c r="E34" s="75"/>
      <c r="F34" s="57"/>
    </row>
    <row r="35" spans="1:14" s="48" customFormat="1" ht="30" customHeight="1" x14ac:dyDescent="0.25">
      <c r="A35" s="67" t="s">
        <v>41</v>
      </c>
      <c r="B35" s="68" t="s">
        <v>29</v>
      </c>
      <c r="C35" s="69" t="s">
        <v>42</v>
      </c>
      <c r="D35" s="70"/>
      <c r="E35" s="71">
        <v>0</v>
      </c>
      <c r="F35" s="55" t="str">
        <f>IF(ISBLANK(E35),"",IF(ISNUMBER(E35),IF(E35-INT(E35)=0,"","  Errore ! Inserire un numero intero senza decimali"),"  Errore ! Inserire un numero intero senza decimali"))</f>
        <v/>
      </c>
      <c r="K35" s="56" t="str">
        <f>LEFT(A35,3)</f>
        <v>LEG</v>
      </c>
      <c r="L35" s="56" t="str">
        <f>RIGHT(A35,3)</f>
        <v>263</v>
      </c>
      <c r="M35" s="56" t="str">
        <f>B35</f>
        <v>INT</v>
      </c>
      <c r="N35" s="56">
        <f>IF(ISNUMBER(E35),ROUND(E35,0),"")</f>
        <v>0</v>
      </c>
    </row>
    <row r="36" spans="1:14" s="48" customFormat="1" ht="3.95" customHeight="1" x14ac:dyDescent="0.25">
      <c r="A36" s="67"/>
      <c r="B36" s="67"/>
      <c r="C36" s="74"/>
      <c r="D36" s="74"/>
      <c r="E36" s="75"/>
      <c r="F36" s="57"/>
    </row>
    <row r="37" spans="1:14" s="48" customFormat="1" ht="30" customHeight="1" x14ac:dyDescent="0.25">
      <c r="A37" s="67" t="s">
        <v>43</v>
      </c>
      <c r="B37" s="68" t="s">
        <v>29</v>
      </c>
      <c r="C37" s="69" t="s">
        <v>44</v>
      </c>
      <c r="D37" s="70"/>
      <c r="E37" s="71">
        <v>0</v>
      </c>
      <c r="F37" s="55" t="str">
        <f>IF(ISBLANK(E37),"",IF(ISNUMBER(E37),IF(E37-INT(E37)=0,"","  Errore ! Inserire un numero intero senza decimali"),"  Errore ! Inserire un numero intero senza decimali"))</f>
        <v/>
      </c>
      <c r="K37" s="56" t="str">
        <f>LEFT(A37,3)</f>
        <v>LEG</v>
      </c>
      <c r="L37" s="56" t="str">
        <f>RIGHT(A37,3)</f>
        <v>264</v>
      </c>
      <c r="M37" s="56" t="str">
        <f>B37</f>
        <v>INT</v>
      </c>
      <c r="N37" s="56">
        <f>IF(ISNUMBER(E37),ROUND(E37,0),"")</f>
        <v>0</v>
      </c>
    </row>
    <row r="38" spans="1:14" s="48" customFormat="1" ht="3.95" customHeight="1" x14ac:dyDescent="0.25">
      <c r="A38" s="76"/>
      <c r="B38" s="76"/>
      <c r="C38" s="74"/>
      <c r="D38" s="74"/>
      <c r="E38" s="75"/>
      <c r="F38" s="57"/>
    </row>
    <row r="39" spans="1:14" s="48" customFormat="1" ht="30" customHeight="1" x14ac:dyDescent="0.25">
      <c r="A39" s="67" t="s">
        <v>45</v>
      </c>
      <c r="B39" s="68" t="s">
        <v>29</v>
      </c>
      <c r="C39" s="69" t="s">
        <v>46</v>
      </c>
      <c r="D39" s="70"/>
      <c r="E39" s="71">
        <v>0</v>
      </c>
      <c r="F39" s="55" t="str">
        <f>IF(ISBLANK(E39),"",IF(ISNUMBER(E39),IF(E39-INT(E39)=0,"","  Errore ! Inserire un numero intero senza decimali"),"  Errore ! Inserire un numero intero senza decimali"))</f>
        <v/>
      </c>
      <c r="K39" s="56" t="str">
        <f>LEFT(A39,3)</f>
        <v>LEG</v>
      </c>
      <c r="L39" s="56" t="str">
        <f>RIGHT(A39,3)</f>
        <v>265</v>
      </c>
      <c r="M39" s="56" t="str">
        <f>B39</f>
        <v>INT</v>
      </c>
      <c r="N39" s="56">
        <f>IF(ISNUMBER(E39),ROUND(E39,0),"")</f>
        <v>0</v>
      </c>
    </row>
    <row r="40" spans="1:14" s="48" customFormat="1" ht="3.95" customHeight="1" x14ac:dyDescent="0.25">
      <c r="A40" s="66"/>
      <c r="B40" s="66"/>
      <c r="C40" s="49"/>
      <c r="D40" s="49"/>
      <c r="E40" s="50"/>
      <c r="F40" s="57"/>
    </row>
    <row r="41" spans="1:14" s="48" customFormat="1" ht="30" customHeight="1" x14ac:dyDescent="0.25">
      <c r="A41" s="44" t="s">
        <v>47</v>
      </c>
      <c r="B41" s="44"/>
      <c r="C41" s="45" t="s">
        <v>48</v>
      </c>
      <c r="D41" s="77"/>
      <c r="E41" s="78"/>
      <c r="F41" s="47"/>
      <c r="H41" s="62"/>
      <c r="I41" s="63"/>
    </row>
    <row r="42" spans="1:14" s="48" customFormat="1" ht="3.95" customHeight="1" x14ac:dyDescent="0.25">
      <c r="A42" s="74"/>
      <c r="B42" s="73"/>
      <c r="C42" s="74"/>
      <c r="D42" s="79"/>
      <c r="E42" s="80"/>
      <c r="F42" s="47"/>
      <c r="H42" s="62"/>
      <c r="I42" s="63"/>
    </row>
    <row r="43" spans="1:14" s="48" customFormat="1" ht="30" customHeight="1" x14ac:dyDescent="0.25">
      <c r="A43" s="67" t="s">
        <v>49</v>
      </c>
      <c r="B43" s="68" t="s">
        <v>29</v>
      </c>
      <c r="C43" s="69" t="s">
        <v>50</v>
      </c>
      <c r="D43" s="81"/>
      <c r="E43" s="71"/>
      <c r="F43" s="72" t="str">
        <f>IF(ISBLANK(E43),"",IF(ISNUMBER(E43),IF(E43-INT(E43)=0,"","  Errore ! Inserire un numero intero senza decimali"),"  Errore ! Inserire un numero intero senza decimali"))</f>
        <v/>
      </c>
      <c r="K43" s="56" t="str">
        <f>LEFT(A43,3)</f>
        <v>02P</v>
      </c>
      <c r="L43" s="56" t="str">
        <f>RIGHT(A43,3)</f>
        <v>384</v>
      </c>
      <c r="M43" s="56" t="str">
        <f>B43</f>
        <v>INT</v>
      </c>
      <c r="N43" s="56" t="str">
        <f>IF(ISNUMBER(E43),ROUND(E43,0),"")</f>
        <v/>
      </c>
    </row>
    <row r="44" spans="1:14" s="48" customFormat="1" ht="3.95" customHeight="1" x14ac:dyDescent="0.25">
      <c r="A44" s="76"/>
      <c r="B44" s="73"/>
      <c r="C44" s="74"/>
      <c r="D44" s="79"/>
      <c r="E44" s="82"/>
      <c r="F44" s="47"/>
      <c r="H44" s="62"/>
      <c r="I44" s="63"/>
    </row>
    <row r="45" spans="1:14" s="48" customFormat="1" ht="30" customHeight="1" x14ac:dyDescent="0.25">
      <c r="A45" s="67" t="s">
        <v>51</v>
      </c>
      <c r="B45" s="68" t="s">
        <v>16</v>
      </c>
      <c r="C45" s="69" t="s">
        <v>52</v>
      </c>
      <c r="D45" s="81"/>
      <c r="E45" s="83"/>
      <c r="F45" s="72" t="str">
        <f>IF(AND(LEN(E45)=1,OR(UPPER(E45)="N",UPPER(E45)="S")),"",IF(ISBLANK(E45),"","  Errore ! Inserire S o N"))</f>
        <v/>
      </c>
      <c r="K45" s="56" t="str">
        <f>LEFT(A45,3)</f>
        <v>02P</v>
      </c>
      <c r="L45" s="56" t="str">
        <f>RIGHT(A45,3)</f>
        <v>385</v>
      </c>
      <c r="M45" s="56" t="str">
        <f>B45</f>
        <v>FLAG</v>
      </c>
      <c r="N45" s="56" t="str">
        <f>IF(AND(LEN(E45)=1,OR(UPPER(E45)="N",UPPER(E45)="S")),UPPER(E45),"")</f>
        <v/>
      </c>
    </row>
    <row r="46" spans="1:14" s="48" customFormat="1" ht="3.95" customHeight="1" x14ac:dyDescent="0.25">
      <c r="A46" s="76"/>
      <c r="B46" s="73"/>
      <c r="C46" s="74"/>
      <c r="D46" s="79"/>
      <c r="E46" s="82"/>
      <c r="F46" s="47"/>
      <c r="H46" s="62"/>
      <c r="I46" s="63"/>
    </row>
    <row r="47" spans="1:14" s="48" customFormat="1" ht="30" customHeight="1" x14ac:dyDescent="0.25">
      <c r="A47" s="67" t="s">
        <v>53</v>
      </c>
      <c r="B47" s="68" t="s">
        <v>16</v>
      </c>
      <c r="C47" s="69" t="s">
        <v>54</v>
      </c>
      <c r="D47" s="81"/>
      <c r="E47" s="83"/>
      <c r="F47" s="72" t="str">
        <f>IF(AND(LEN(E47)=1,OR(UPPER(E47)="N",UPPER(E47)="S")),"",IF(ISBLANK(E47),"","  Errore ! Inserire S o N"))</f>
        <v/>
      </c>
      <c r="K47" s="56" t="str">
        <f>LEFT(A47,3)</f>
        <v>02P</v>
      </c>
      <c r="L47" s="56" t="str">
        <f>RIGHT(A47,3)</f>
        <v>386</v>
      </c>
      <c r="M47" s="56" t="str">
        <f>B47</f>
        <v>FLAG</v>
      </c>
      <c r="N47" s="56" t="str">
        <f>IF(AND(LEN(E47)=1,OR(UPPER(E47)="N",UPPER(E47)="S")),UPPER(E47),"")</f>
        <v/>
      </c>
    </row>
    <row r="48" spans="1:14" s="48" customFormat="1" ht="3.95" customHeight="1" x14ac:dyDescent="0.25">
      <c r="A48" s="67"/>
      <c r="B48" s="60"/>
      <c r="C48" s="49"/>
      <c r="D48" s="49"/>
      <c r="E48" s="41"/>
      <c r="F48" s="47"/>
      <c r="H48" s="62"/>
      <c r="I48" s="63"/>
    </row>
    <row r="49" spans="1:14" s="48" customFormat="1" ht="30" customHeight="1" x14ac:dyDescent="0.25">
      <c r="A49" s="44" t="s">
        <v>55</v>
      </c>
      <c r="B49" s="44"/>
      <c r="C49" s="45" t="s">
        <v>56</v>
      </c>
      <c r="D49" s="44"/>
      <c r="E49" s="46"/>
      <c r="F49" s="57"/>
    </row>
    <row r="50" spans="1:14" s="48" customFormat="1" ht="3.95" customHeight="1" x14ac:dyDescent="0.25">
      <c r="A50" s="49"/>
      <c r="B50" s="49"/>
      <c r="C50" s="49"/>
      <c r="D50" s="49"/>
      <c r="E50" s="50"/>
      <c r="F50" s="57"/>
    </row>
    <row r="51" spans="1:14" s="48" customFormat="1" ht="30" customHeight="1" x14ac:dyDescent="0.25">
      <c r="A51" s="67" t="s">
        <v>57</v>
      </c>
      <c r="B51" s="68" t="s">
        <v>29</v>
      </c>
      <c r="C51" s="69" t="s">
        <v>58</v>
      </c>
      <c r="D51" s="70"/>
      <c r="E51" s="71">
        <v>1</v>
      </c>
      <c r="F51" s="55" t="str">
        <f>IF(ISBLANK(E51),"",IF(ISNUMBER(E51),IF(E51-INT(E51)=0,"","  Errore ! Inserire un numero intero senza decimali"),"  Errore ! Inserire un numero intero senza decimali"))</f>
        <v/>
      </c>
      <c r="K51" s="56" t="str">
        <f>LEFT(A51,3)</f>
        <v>ORG</v>
      </c>
      <c r="L51" s="56" t="str">
        <f>RIGHT(A51,3)</f>
        <v>365</v>
      </c>
      <c r="M51" s="56" t="str">
        <f>B51</f>
        <v>INT</v>
      </c>
      <c r="N51" s="56">
        <f>IF(ISNUMBER(E51),ROUND(E51,0),"")</f>
        <v>1</v>
      </c>
    </row>
    <row r="52" spans="1:14" s="48" customFormat="1" ht="3.95" customHeight="1" x14ac:dyDescent="0.25">
      <c r="A52" s="52"/>
      <c r="B52" s="52"/>
      <c r="C52" s="49"/>
      <c r="D52" s="49"/>
      <c r="E52" s="41"/>
      <c r="F52" s="57"/>
    </row>
    <row r="53" spans="1:14" s="48" customFormat="1" ht="30" customHeight="1" x14ac:dyDescent="0.25">
      <c r="A53" s="52" t="s">
        <v>59</v>
      </c>
      <c r="B53" s="53" t="s">
        <v>29</v>
      </c>
      <c r="C53" s="47" t="s">
        <v>60</v>
      </c>
      <c r="E53" s="65">
        <v>1</v>
      </c>
      <c r="F53" s="55" t="str">
        <f>IF(ISBLANK(E53),"",IF(ISNUMBER(E53),IF(E53-INT(E53)=0,"","  Errore ! Inserire un numero intero senza decimali"),"  Errore ! Inserire un numero intero senza decimali"))</f>
        <v/>
      </c>
      <c r="K53" s="56" t="str">
        <f>LEFT(A53,3)</f>
        <v>ORG</v>
      </c>
      <c r="L53" s="56" t="str">
        <f>RIGHT(A53,3)</f>
        <v>145</v>
      </c>
      <c r="M53" s="56" t="str">
        <f>B53</f>
        <v>INT</v>
      </c>
      <c r="N53" s="56">
        <f>IF(ISNUMBER(E53),ROUND(E53,0),"")</f>
        <v>1</v>
      </c>
    </row>
    <row r="54" spans="1:14" s="48" customFormat="1" ht="3.95" customHeight="1" x14ac:dyDescent="0.25">
      <c r="A54" s="66"/>
      <c r="B54" s="66"/>
      <c r="C54" s="49"/>
      <c r="D54" s="49"/>
      <c r="E54" s="41"/>
      <c r="F54" s="57"/>
    </row>
    <row r="55" spans="1:14" s="48" customFormat="1" ht="30" customHeight="1" x14ac:dyDescent="0.25">
      <c r="A55" s="52" t="s">
        <v>61</v>
      </c>
      <c r="B55" s="53" t="s">
        <v>29</v>
      </c>
      <c r="C55" s="47" t="s">
        <v>62</v>
      </c>
      <c r="E55" s="65">
        <v>0</v>
      </c>
      <c r="F55" s="55" t="str">
        <f>IF(ISBLANK(E55),"",IF(ISNUMBER(E55),IF(E55-INT(E55)=0,"","  Errore ! Inserire un numero intero senza decimali"),"  Errore ! Inserire un numero intero senza decimali"))</f>
        <v/>
      </c>
      <c r="K55" s="56" t="str">
        <f>LEFT(A55,3)</f>
        <v>ORG</v>
      </c>
      <c r="L55" s="56" t="str">
        <f>RIGHT(A55,3)</f>
        <v>160</v>
      </c>
      <c r="M55" s="56" t="str">
        <f>B55</f>
        <v>INT</v>
      </c>
      <c r="N55" s="56">
        <f>IF(ISNUMBER(E55),ROUND(E55,0),"")</f>
        <v>0</v>
      </c>
    </row>
    <row r="56" spans="1:14" s="48" customFormat="1" ht="3.95" customHeight="1" x14ac:dyDescent="0.25">
      <c r="A56" s="52"/>
      <c r="B56" s="52"/>
      <c r="C56" s="49"/>
      <c r="D56" s="49"/>
      <c r="E56" s="41"/>
      <c r="F56" s="57"/>
    </row>
    <row r="57" spans="1:14" s="48" customFormat="1" ht="30" customHeight="1" x14ac:dyDescent="0.25">
      <c r="A57" s="67" t="s">
        <v>63</v>
      </c>
      <c r="B57" s="53" t="s">
        <v>29</v>
      </c>
      <c r="C57" s="47" t="s">
        <v>64</v>
      </c>
      <c r="E57" s="65">
        <v>0</v>
      </c>
      <c r="F57" s="55" t="str">
        <f>IF(ISBLANK(E57),"",IF(ISNUMBER(E57),IF(E57-INT(E57)=0,"","  Errore ! Inserire un numero intero senza decimali"),"  Errore ! Inserire un numero intero senza decimali"))</f>
        <v/>
      </c>
      <c r="K57" s="56" t="str">
        <f>LEFT(A57,3)</f>
        <v>ORG</v>
      </c>
      <c r="L57" s="56" t="str">
        <f>RIGHT(A57,3)</f>
        <v>154</v>
      </c>
      <c r="M57" s="56" t="str">
        <f>B57</f>
        <v>INT</v>
      </c>
      <c r="N57" s="56">
        <f>IF(ISNUMBER(E57),ROUND(E57,0),"")</f>
        <v>0</v>
      </c>
    </row>
    <row r="58" spans="1:14" s="48" customFormat="1" ht="3.95" customHeight="1" x14ac:dyDescent="0.25">
      <c r="A58" s="52"/>
      <c r="B58" s="52"/>
      <c r="C58" s="49"/>
      <c r="D58" s="49"/>
      <c r="E58" s="41"/>
      <c r="F58" s="57"/>
    </row>
    <row r="59" spans="1:14" s="48" customFormat="1" ht="30" customHeight="1" x14ac:dyDescent="0.25">
      <c r="A59" s="52" t="s">
        <v>65</v>
      </c>
      <c r="B59" s="53" t="s">
        <v>29</v>
      </c>
      <c r="C59" s="47" t="s">
        <v>66</v>
      </c>
      <c r="E59" s="65">
        <v>12911</v>
      </c>
      <c r="F59" s="55" t="str">
        <f>IF(ISBLANK(E59),"",IF(ISNUMBER(E59),IF(E59-INT(E59)=0,"","  Errore ! Inserire un numero intero senza decimali"),"  Errore ! Inserire un numero intero senza decimali"))</f>
        <v/>
      </c>
      <c r="K59" s="56" t="str">
        <f>LEFT(A59,3)</f>
        <v>ORG</v>
      </c>
      <c r="L59" s="56" t="str">
        <f>RIGHT(A59,3)</f>
        <v>136</v>
      </c>
      <c r="M59" s="56" t="str">
        <f>B59</f>
        <v>INT</v>
      </c>
      <c r="N59" s="56">
        <f>IF(ISNUMBER(E59),ROUND(E59,0),"")</f>
        <v>12911</v>
      </c>
    </row>
    <row r="60" spans="1:14" s="48" customFormat="1" ht="3.95" customHeight="1" x14ac:dyDescent="0.25">
      <c r="A60" s="52"/>
      <c r="B60" s="52"/>
      <c r="C60" s="49"/>
      <c r="D60" s="49"/>
      <c r="E60" s="41"/>
      <c r="F60" s="57"/>
    </row>
    <row r="61" spans="1:14" s="48" customFormat="1" ht="30" customHeight="1" x14ac:dyDescent="0.25">
      <c r="A61" s="52" t="s">
        <v>67</v>
      </c>
      <c r="B61" s="53" t="s">
        <v>29</v>
      </c>
      <c r="C61" s="47" t="s">
        <v>68</v>
      </c>
      <c r="E61" s="65">
        <v>0</v>
      </c>
      <c r="F61" s="55" t="str">
        <f>IF(ISBLANK(E61),"",IF(ISNUMBER(E61),IF(E61-INT(E61)=0,"","  Errore ! Inserire un numero intero senza decimali"),"  Errore ! Inserire un numero intero senza decimali"))</f>
        <v/>
      </c>
      <c r="K61" s="56" t="str">
        <f>LEFT(A61,3)</f>
        <v>ORG</v>
      </c>
      <c r="L61" s="56" t="str">
        <f>RIGHT(A61,3)</f>
        <v>179</v>
      </c>
      <c r="M61" s="56" t="str">
        <f>B61</f>
        <v>INT</v>
      </c>
      <c r="N61" s="56">
        <f>IF(ISNUMBER(E61),ROUND(E61,0),"")</f>
        <v>0</v>
      </c>
    </row>
    <row r="62" spans="1:14" s="48" customFormat="1" ht="3.95" customHeight="1" x14ac:dyDescent="0.25">
      <c r="A62" s="52"/>
      <c r="B62" s="52"/>
      <c r="C62" s="49"/>
      <c r="D62" s="49"/>
      <c r="E62" s="41"/>
      <c r="F62" s="57"/>
    </row>
    <row r="63" spans="1:14" s="48" customFormat="1" ht="30" customHeight="1" x14ac:dyDescent="0.25">
      <c r="A63" s="52" t="s">
        <v>69</v>
      </c>
      <c r="B63" s="53" t="s">
        <v>29</v>
      </c>
      <c r="C63" s="47" t="s">
        <v>70</v>
      </c>
      <c r="E63" s="65">
        <v>0</v>
      </c>
      <c r="F63" s="55" t="str">
        <f>IF(ISBLANK(E63),"",IF(ISNUMBER(E63),IF(E63-INT(E63)=0,"","  Errore ! Inserire un numero intero senza decimali"),"  Errore ! Inserire un numero intero senza decimali"))</f>
        <v/>
      </c>
      <c r="K63" s="56" t="str">
        <f>LEFT(A63,3)</f>
        <v>ORG</v>
      </c>
      <c r="L63" s="56" t="str">
        <f>RIGHT(A63,3)</f>
        <v>161</v>
      </c>
      <c r="M63" s="56" t="str">
        <f>B63</f>
        <v>INT</v>
      </c>
      <c r="N63" s="56">
        <f>IF(ISNUMBER(E63),ROUND(E63,0),"")</f>
        <v>0</v>
      </c>
    </row>
    <row r="64" spans="1:14" s="48" customFormat="1" ht="3.95" customHeight="1" x14ac:dyDescent="0.25">
      <c r="A64" s="52"/>
      <c r="B64" s="52"/>
      <c r="C64" s="49"/>
      <c r="D64" s="49"/>
      <c r="E64" s="41"/>
      <c r="F64" s="57"/>
    </row>
    <row r="65" spans="1:14" s="48" customFormat="1" ht="30" customHeight="1" x14ac:dyDescent="0.25">
      <c r="A65" s="67" t="s">
        <v>71</v>
      </c>
      <c r="B65" s="68" t="s">
        <v>29</v>
      </c>
      <c r="C65" s="69" t="s">
        <v>72</v>
      </c>
      <c r="D65" s="70"/>
      <c r="E65" s="71">
        <v>0</v>
      </c>
      <c r="F65" s="55" t="str">
        <f>IF(ISBLANK(E65),"",IF(ISNUMBER(E65),IF(E65-INT(E65)=0,"","  Errore ! Inserire un numero intero senza decimali"),"  Errore ! Inserire un numero intero senza decimali"))</f>
        <v/>
      </c>
      <c r="K65" s="56" t="str">
        <f>LEFT(A65,3)</f>
        <v>ORG</v>
      </c>
      <c r="L65" s="56" t="str">
        <f>RIGHT(A65,3)</f>
        <v>366</v>
      </c>
      <c r="M65" s="56" t="str">
        <f>B65</f>
        <v>INT</v>
      </c>
      <c r="N65" s="56">
        <f>IF(ISNUMBER(E65),ROUND(E65,0),"")</f>
        <v>0</v>
      </c>
    </row>
    <row r="66" spans="1:14" s="48" customFormat="1" ht="3.95" customHeight="1" x14ac:dyDescent="0.25">
      <c r="A66" s="52"/>
      <c r="B66" s="52"/>
      <c r="C66" s="49"/>
      <c r="D66" s="49"/>
      <c r="E66" s="41"/>
      <c r="F66" s="57"/>
    </row>
    <row r="67" spans="1:14" s="48" customFormat="1" ht="30" customHeight="1" x14ac:dyDescent="0.25">
      <c r="A67" s="44" t="s">
        <v>73</v>
      </c>
      <c r="B67" s="44"/>
      <c r="C67" s="45" t="s">
        <v>74</v>
      </c>
      <c r="D67" s="44"/>
      <c r="E67" s="46"/>
      <c r="F67" s="55"/>
    </row>
    <row r="68" spans="1:14" s="48" customFormat="1" ht="3.95" customHeight="1" x14ac:dyDescent="0.25">
      <c r="A68" s="49"/>
      <c r="B68" s="49"/>
      <c r="C68" s="49"/>
      <c r="D68" s="49"/>
      <c r="E68" s="50"/>
      <c r="F68" s="57"/>
    </row>
    <row r="69" spans="1:14" s="48" customFormat="1" ht="30" customHeight="1" x14ac:dyDescent="0.25">
      <c r="A69" s="67" t="s">
        <v>75</v>
      </c>
      <c r="B69" s="68" t="s">
        <v>16</v>
      </c>
      <c r="C69" s="69" t="s">
        <v>76</v>
      </c>
      <c r="E69" s="54"/>
      <c r="F69" s="55" t="str">
        <f>IF(AND(LEN(E69)=1,OR(UPPER(E69)="N",UPPER(E69)="S")),"",IF(ISBLANK(E69),"","  Errore ! Inserire S o N"))</f>
        <v/>
      </c>
      <c r="K69" s="56" t="str">
        <f>LEFT(A69,3)</f>
        <v>PEO</v>
      </c>
      <c r="L69" s="56" t="str">
        <f>RIGHT(A69,3)</f>
        <v>374</v>
      </c>
      <c r="M69" s="56" t="str">
        <f>B69</f>
        <v>FLAG</v>
      </c>
      <c r="N69" s="56" t="str">
        <f>IF(AND(LEN(E69)=1,OR(UPPER(E69)="N",UPPER(E69)="S")),UPPER(E69),"")</f>
        <v/>
      </c>
    </row>
    <row r="70" spans="1:14" s="48" customFormat="1" ht="3.95" customHeight="1" x14ac:dyDescent="0.25">
      <c r="A70" s="52"/>
      <c r="B70" s="52"/>
      <c r="C70" s="49"/>
      <c r="D70" s="49"/>
      <c r="E70" s="41"/>
      <c r="F70" s="57"/>
    </row>
    <row r="71" spans="1:14" s="48" customFormat="1" ht="30" customHeight="1" x14ac:dyDescent="0.25">
      <c r="A71" s="52" t="s">
        <v>77</v>
      </c>
      <c r="B71" s="53" t="s">
        <v>29</v>
      </c>
      <c r="C71" s="47" t="s">
        <v>78</v>
      </c>
      <c r="E71" s="65"/>
      <c r="F71" s="55" t="str">
        <f>IF(ISBLANK(E71),"",IF(ISNUMBER(E71),IF(E71-INT(E71)=0,"","  Errore ! Inserire un numero intero senza decimali"),"  Errore ! Inserire un numero intero senza decimali"))</f>
        <v/>
      </c>
      <c r="K71" s="56" t="str">
        <f>LEFT(A71,3)</f>
        <v>PEO</v>
      </c>
      <c r="L71" s="56" t="str">
        <f>RIGHT(A71,3)</f>
        <v>111</v>
      </c>
      <c r="M71" s="56" t="str">
        <f>B71</f>
        <v>INT</v>
      </c>
      <c r="N71" s="56" t="str">
        <f>IF(ISNUMBER(E71),ROUND(E71,0),"")</f>
        <v/>
      </c>
    </row>
    <row r="72" spans="1:14" s="48" customFormat="1" ht="3.95" customHeight="1" x14ac:dyDescent="0.25">
      <c r="A72" s="52"/>
      <c r="B72" s="52"/>
      <c r="C72" s="49"/>
      <c r="D72" s="49"/>
      <c r="E72" s="41"/>
      <c r="F72" s="57"/>
    </row>
    <row r="73" spans="1:14" s="48" customFormat="1" ht="30" customHeight="1" x14ac:dyDescent="0.25">
      <c r="A73" s="52" t="s">
        <v>79</v>
      </c>
      <c r="B73" s="53" t="s">
        <v>29</v>
      </c>
      <c r="C73" s="47" t="s">
        <v>80</v>
      </c>
      <c r="E73" s="65"/>
      <c r="F73" s="55" t="str">
        <f>IF(ISBLANK(E73),"",IF(ISNUMBER(E73),IF(E73-INT(E73)=0,"","  Errore ! Inserire un numero intero senza decimali"),"  Errore ! Inserire un numero intero senza decimali"))</f>
        <v/>
      </c>
      <c r="K73" s="56" t="str">
        <f>LEFT(A73,3)</f>
        <v>PEO</v>
      </c>
      <c r="L73" s="56" t="str">
        <f>RIGHT(A73,3)</f>
        <v>188</v>
      </c>
      <c r="M73" s="56" t="str">
        <f>B73</f>
        <v>INT</v>
      </c>
      <c r="N73" s="56" t="str">
        <f>IF(ISNUMBER(E73),ROUND(E73,0),"")</f>
        <v/>
      </c>
    </row>
    <row r="74" spans="1:14" s="48" customFormat="1" ht="3.95" customHeight="1" x14ac:dyDescent="0.25">
      <c r="A74" s="52"/>
      <c r="B74" s="52"/>
      <c r="C74" s="49"/>
      <c r="D74" s="49"/>
      <c r="E74" s="41"/>
      <c r="F74" s="57"/>
    </row>
    <row r="75" spans="1:14" s="48" customFormat="1" ht="30" customHeight="1" x14ac:dyDescent="0.25">
      <c r="A75" s="52" t="s">
        <v>81</v>
      </c>
      <c r="B75" s="53" t="s">
        <v>16</v>
      </c>
      <c r="C75" s="69" t="s">
        <v>82</v>
      </c>
      <c r="E75" s="54"/>
      <c r="F75" s="55" t="str">
        <f>IF(AND(LEN(E75)=1,OR(UPPER(E75)="N",UPPER(E75)="S")),"",IF(ISBLANK(E75),"","  Errore ! Inserire S o N"))</f>
        <v/>
      </c>
      <c r="K75" s="56" t="str">
        <f>LEFT(A75,3)</f>
        <v>PEO</v>
      </c>
      <c r="L75" s="56" t="str">
        <f>RIGHT(A75,3)</f>
        <v>119</v>
      </c>
      <c r="M75" s="56" t="str">
        <f>B75</f>
        <v>FLAG</v>
      </c>
      <c r="N75" s="56" t="str">
        <f>IF(AND(LEN(E75)=1,OR(UPPER(E75)="N",UPPER(E75)="S")),UPPER(E75),"")</f>
        <v/>
      </c>
    </row>
    <row r="76" spans="1:14" s="48" customFormat="1" ht="3.95" customHeight="1" x14ac:dyDescent="0.25">
      <c r="A76" s="52"/>
      <c r="B76" s="52"/>
      <c r="C76" s="49"/>
      <c r="D76" s="49"/>
      <c r="E76" s="41"/>
      <c r="F76" s="57"/>
    </row>
    <row r="77" spans="1:14" s="48" customFormat="1" ht="30" customHeight="1" x14ac:dyDescent="0.25">
      <c r="A77" s="52" t="s">
        <v>83</v>
      </c>
      <c r="B77" s="53" t="s">
        <v>16</v>
      </c>
      <c r="C77" s="47" t="s">
        <v>84</v>
      </c>
      <c r="E77" s="54"/>
      <c r="F77" s="55" t="str">
        <f>IF(AND(LEN(E77)=1,OR(UPPER(E77)="N",UPPER(E77)="S")),"",IF(ISBLANK(E77),"","  Errore ! Inserire S o N"))</f>
        <v/>
      </c>
      <c r="K77" s="56" t="str">
        <f>LEFT(A77,3)</f>
        <v>PEO</v>
      </c>
      <c r="L77" s="56" t="str">
        <f>RIGHT(A77,3)</f>
        <v>266</v>
      </c>
      <c r="M77" s="56" t="str">
        <f>B77</f>
        <v>FLAG</v>
      </c>
      <c r="N77" s="56" t="str">
        <f>IF(AND(LEN(E77)=1,OR(UPPER(E77)="N",UPPER(E77)="S")),UPPER(E77),"")</f>
        <v/>
      </c>
    </row>
    <row r="78" spans="1:14" s="48" customFormat="1" ht="3.95" customHeight="1" x14ac:dyDescent="0.25">
      <c r="A78" s="52"/>
      <c r="B78" s="52"/>
      <c r="C78" s="49"/>
      <c r="D78" s="49"/>
      <c r="E78" s="41"/>
      <c r="F78" s="57"/>
    </row>
    <row r="79" spans="1:14" s="48" customFormat="1" ht="30" customHeight="1" x14ac:dyDescent="0.25">
      <c r="A79" s="52" t="s">
        <v>85</v>
      </c>
      <c r="B79" s="53" t="s">
        <v>29</v>
      </c>
      <c r="C79" s="47" t="s">
        <v>86</v>
      </c>
      <c r="E79" s="65"/>
      <c r="F79" s="55" t="str">
        <f>IF(ISBLANK(E79),"",IF(ISNUMBER(E79),IF(E79-INT(E79)=0,"","  Errore ! Inserire un numero intero senza decimali"),"  Errore ! Inserire un numero intero senza decimali"))</f>
        <v/>
      </c>
      <c r="K79" s="56" t="str">
        <f>LEFT(A79,3)</f>
        <v>PEO</v>
      </c>
      <c r="L79" s="56" t="str">
        <f>RIGHT(A79,3)</f>
        <v>133</v>
      </c>
      <c r="M79" s="56" t="str">
        <f>B79</f>
        <v>INT</v>
      </c>
      <c r="N79" s="56" t="str">
        <f>IF(ISNUMBER(E79),ROUND(E79,0),"")</f>
        <v/>
      </c>
    </row>
    <row r="80" spans="1:14" s="48" customFormat="1" ht="3.95" customHeight="1" x14ac:dyDescent="0.25">
      <c r="A80" s="66"/>
      <c r="B80" s="66"/>
      <c r="C80" s="49"/>
      <c r="D80" s="49"/>
      <c r="E80" s="50"/>
      <c r="F80" s="57"/>
    </row>
    <row r="81" spans="1:14" s="48" customFormat="1" ht="30" customHeight="1" x14ac:dyDescent="0.25">
      <c r="A81" s="44" t="s">
        <v>87</v>
      </c>
      <c r="B81" s="44"/>
      <c r="C81" s="45" t="s">
        <v>88</v>
      </c>
      <c r="D81" s="44"/>
      <c r="E81" s="46"/>
      <c r="F81" s="55"/>
    </row>
    <row r="82" spans="1:14" s="48" customFormat="1" ht="3.95" customHeight="1" x14ac:dyDescent="0.25">
      <c r="A82" s="49"/>
      <c r="B82" s="49"/>
      <c r="C82" s="49"/>
      <c r="D82" s="49"/>
      <c r="E82" s="50"/>
      <c r="F82" s="57"/>
    </row>
    <row r="83" spans="1:14" s="48" customFormat="1" ht="30" customHeight="1" x14ac:dyDescent="0.25">
      <c r="A83" s="67" t="s">
        <v>89</v>
      </c>
      <c r="B83" s="68" t="s">
        <v>16</v>
      </c>
      <c r="C83" s="69" t="s">
        <v>90</v>
      </c>
      <c r="E83" s="54" t="s">
        <v>91</v>
      </c>
      <c r="F83" s="55" t="str">
        <f>IF(AND(LEN(E83)=1,OR(UPPER(E83)="N",UPPER(E83)="S")),"",IF(ISBLANK(E83),"","  Errore ! Inserire S o N"))</f>
        <v/>
      </c>
      <c r="K83" s="56" t="str">
        <f>LEFT(A83,3)</f>
        <v>PRD</v>
      </c>
      <c r="L83" s="56" t="str">
        <f>RIGHT(A83,3)</f>
        <v>367</v>
      </c>
      <c r="M83" s="56" t="str">
        <f>B83</f>
        <v>FLAG</v>
      </c>
      <c r="N83" s="56" t="str">
        <f>IF(AND(LEN(E83)=1,OR(UPPER(E83)="N",UPPER(E83)="S")),UPPER(E83),"")</f>
        <v>S</v>
      </c>
    </row>
    <row r="84" spans="1:14" s="48" customFormat="1" ht="3.95" customHeight="1" x14ac:dyDescent="0.25">
      <c r="A84" s="67"/>
      <c r="B84" s="67"/>
      <c r="C84" s="74"/>
      <c r="D84" s="49"/>
      <c r="E84" s="41"/>
      <c r="F84" s="57"/>
    </row>
    <row r="85" spans="1:14" s="48" customFormat="1" ht="30" customHeight="1" x14ac:dyDescent="0.25">
      <c r="A85" s="67" t="s">
        <v>92</v>
      </c>
      <c r="B85" s="68" t="s">
        <v>29</v>
      </c>
      <c r="C85" s="69" t="s">
        <v>93</v>
      </c>
      <c r="E85" s="65">
        <v>7407</v>
      </c>
      <c r="F85" s="55" t="str">
        <f>IF(ISBLANK(E85),"",IF(ISNUMBER(E85),IF(E85-INT(E85)=0,"","  Errore ! Inserire un numero intero senza decimali"),"  Errore ! Inserire un numero intero senza decimali"))</f>
        <v/>
      </c>
      <c r="K85" s="56" t="str">
        <f>LEFT(A85,3)</f>
        <v>PRD</v>
      </c>
      <c r="L85" s="56" t="str">
        <f>RIGHT(A85,3)</f>
        <v>368</v>
      </c>
      <c r="M85" s="56" t="str">
        <f>B85</f>
        <v>INT</v>
      </c>
      <c r="N85" s="56">
        <f>IF(ISNUMBER(E85),ROUND(E85,0),"")</f>
        <v>7407</v>
      </c>
    </row>
    <row r="86" spans="1:14" s="48" customFormat="1" ht="3.95" customHeight="1" x14ac:dyDescent="0.25">
      <c r="A86" s="67"/>
      <c r="B86" s="67"/>
      <c r="C86" s="74"/>
      <c r="D86" s="49"/>
      <c r="E86" s="41"/>
      <c r="F86" s="57"/>
    </row>
    <row r="87" spans="1:14" s="48" customFormat="1" ht="30" customHeight="1" x14ac:dyDescent="0.25">
      <c r="A87" s="67" t="s">
        <v>94</v>
      </c>
      <c r="B87" s="68" t="s">
        <v>29</v>
      </c>
      <c r="C87" s="69" t="s">
        <v>95</v>
      </c>
      <c r="E87" s="65"/>
      <c r="F87" s="55" t="str">
        <f>IF(ISBLANK(E87),"",IF(ISNUMBER(E87),IF(E87-INT(E87)=0,"","  Errore ! Inserire un numero intero senza decimali"),"  Errore ! Inserire un numero intero senza decimali"))</f>
        <v/>
      </c>
      <c r="K87" s="56" t="str">
        <f>LEFT(A87,3)</f>
        <v>PRD</v>
      </c>
      <c r="L87" s="56" t="str">
        <f>RIGHT(A87,3)</f>
        <v>369</v>
      </c>
      <c r="M87" s="56" t="str">
        <f>B87</f>
        <v>INT</v>
      </c>
      <c r="N87" s="56" t="str">
        <f>IF(ISNUMBER(E87),ROUND(E87,0),"")</f>
        <v/>
      </c>
    </row>
    <row r="88" spans="1:14" s="48" customFormat="1" ht="3.95" customHeight="1" x14ac:dyDescent="0.25">
      <c r="A88" s="67"/>
      <c r="B88" s="67"/>
      <c r="C88" s="74"/>
      <c r="D88" s="49"/>
      <c r="E88" s="41"/>
      <c r="F88" s="57"/>
    </row>
    <row r="89" spans="1:14" s="48" customFormat="1" ht="30" customHeight="1" x14ac:dyDescent="0.25">
      <c r="A89" s="67" t="s">
        <v>96</v>
      </c>
      <c r="B89" s="68" t="s">
        <v>29</v>
      </c>
      <c r="C89" s="69" t="s">
        <v>97</v>
      </c>
      <c r="E89" s="65"/>
      <c r="F89" s="55" t="str">
        <f>IF(ISBLANK(E89),"",IF(ISNUMBER(E89),IF(E89-INT(E89)=0,"","  Errore ! Inserire un numero intero senza decimali"),"  Errore ! Inserire un numero intero senza decimali"))</f>
        <v/>
      </c>
      <c r="K89" s="56" t="str">
        <f>LEFT(A89,3)</f>
        <v>PRD</v>
      </c>
      <c r="L89" s="56" t="str">
        <f>RIGHT(A89,3)</f>
        <v>370</v>
      </c>
      <c r="M89" s="56" t="str">
        <f>B89</f>
        <v>INT</v>
      </c>
      <c r="N89" s="56" t="str">
        <f>IF(ISNUMBER(E89),ROUND(E89,0),"")</f>
        <v/>
      </c>
    </row>
    <row r="90" spans="1:14" s="48" customFormat="1" ht="3.95" customHeight="1" x14ac:dyDescent="0.25">
      <c r="A90" s="67"/>
      <c r="B90" s="67"/>
      <c r="C90" s="74"/>
      <c r="D90" s="49"/>
      <c r="E90" s="41"/>
      <c r="F90" s="57"/>
    </row>
    <row r="91" spans="1:14" s="48" customFormat="1" ht="30" customHeight="1" x14ac:dyDescent="0.25">
      <c r="A91" s="67" t="s">
        <v>98</v>
      </c>
      <c r="B91" s="68" t="s">
        <v>29</v>
      </c>
      <c r="C91" s="69" t="s">
        <v>99</v>
      </c>
      <c r="E91" s="65"/>
      <c r="F91" s="55" t="str">
        <f>IF(ISBLANK(E91),"",IF(ISNUMBER(E91),IF(E91-INT(E91)=0,"","  Errore ! Inserire un numero intero senza decimali"),"  Errore ! Inserire un numero intero senza decimali"))</f>
        <v/>
      </c>
      <c r="K91" s="56" t="str">
        <f>LEFT(A91,3)</f>
        <v>PRD</v>
      </c>
      <c r="L91" s="56" t="str">
        <f>RIGHT(A91,3)</f>
        <v>371</v>
      </c>
      <c r="M91" s="56" t="str">
        <f>B91</f>
        <v>INT</v>
      </c>
      <c r="N91" s="56" t="str">
        <f>IF(ISNUMBER(E91),ROUND(E91,0),"")</f>
        <v/>
      </c>
    </row>
    <row r="92" spans="1:14" s="48" customFormat="1" ht="3.95" customHeight="1" x14ac:dyDescent="0.25">
      <c r="A92" s="67"/>
      <c r="B92" s="67"/>
      <c r="C92" s="74"/>
      <c r="D92" s="49"/>
      <c r="E92" s="41"/>
      <c r="F92" s="57"/>
    </row>
    <row r="93" spans="1:14" s="48" customFormat="1" ht="30" customHeight="1" x14ac:dyDescent="0.25">
      <c r="A93" s="67" t="s">
        <v>100</v>
      </c>
      <c r="B93" s="68" t="s">
        <v>29</v>
      </c>
      <c r="C93" s="69" t="s">
        <v>101</v>
      </c>
      <c r="E93" s="65">
        <v>0</v>
      </c>
      <c r="F93" s="55" t="str">
        <f>IF(ISBLANK(E93),"",IF(ISNUMBER(E93),IF(E93-INT(E93)=0,"","  Errore ! Inserire un numero intero senza decimali"),"  Errore ! Inserire un numero intero senza decimali"))</f>
        <v/>
      </c>
      <c r="K93" s="56" t="str">
        <f>LEFT(A93,3)</f>
        <v>PRD</v>
      </c>
      <c r="L93" s="56" t="str">
        <f>RIGHT(A93,3)</f>
        <v>372</v>
      </c>
      <c r="M93" s="56" t="str">
        <f>B93</f>
        <v>INT</v>
      </c>
      <c r="N93" s="56">
        <f>IF(ISNUMBER(E93),ROUND(E93,0),"")</f>
        <v>0</v>
      </c>
    </row>
    <row r="94" spans="1:14" s="48" customFormat="1" ht="3.95" customHeight="1" x14ac:dyDescent="0.25">
      <c r="A94" s="67"/>
      <c r="B94" s="67"/>
      <c r="C94" s="74"/>
      <c r="D94" s="49"/>
      <c r="E94" s="41"/>
      <c r="F94" s="57"/>
    </row>
    <row r="95" spans="1:14" s="48" customFormat="1" ht="30" x14ac:dyDescent="0.25">
      <c r="A95" s="67" t="s">
        <v>102</v>
      </c>
      <c r="B95" s="68" t="s">
        <v>103</v>
      </c>
      <c r="C95" s="69" t="s">
        <v>104</v>
      </c>
      <c r="E95" s="84">
        <v>0</v>
      </c>
      <c r="F95" s="55"/>
      <c r="K95" s="56" t="str">
        <f>LEFT(A95,3)</f>
        <v>PRD</v>
      </c>
      <c r="L95" s="56" t="str">
        <f>RIGHT(A95,3)</f>
        <v>373</v>
      </c>
      <c r="M95" s="56" t="str">
        <f>B95</f>
        <v>PERC</v>
      </c>
      <c r="N95" s="56">
        <f>IF(ISNUMBER(E95),ROUND(E95,4)*100,"")</f>
        <v>0</v>
      </c>
    </row>
    <row r="96" spans="1:14" s="48" customFormat="1" ht="3.95" customHeight="1" x14ac:dyDescent="0.25">
      <c r="A96" s="67"/>
      <c r="B96" s="67"/>
      <c r="C96" s="74"/>
      <c r="D96" s="49"/>
      <c r="E96" s="41"/>
      <c r="F96" s="57"/>
    </row>
    <row r="97" spans="1:14" s="48" customFormat="1" ht="16.5" customHeight="1" x14ac:dyDescent="0.25">
      <c r="A97" s="44" t="s">
        <v>105</v>
      </c>
      <c r="B97" s="44"/>
      <c r="C97" s="45" t="s">
        <v>106</v>
      </c>
      <c r="D97" s="44"/>
      <c r="E97" s="46"/>
      <c r="F97" s="57"/>
    </row>
    <row r="98" spans="1:14" s="48" customFormat="1" ht="3.95" customHeight="1" x14ac:dyDescent="0.25">
      <c r="A98" s="67"/>
      <c r="B98" s="67"/>
      <c r="C98" s="74"/>
      <c r="D98" s="49"/>
      <c r="E98" s="41"/>
      <c r="F98" s="57"/>
    </row>
    <row r="99" spans="1:14" s="48" customFormat="1" ht="30" customHeight="1" x14ac:dyDescent="0.25">
      <c r="A99" s="52" t="s">
        <v>107</v>
      </c>
      <c r="B99" s="53" t="s">
        <v>16</v>
      </c>
      <c r="C99" s="47" t="s">
        <v>108</v>
      </c>
      <c r="E99" s="54" t="s">
        <v>91</v>
      </c>
      <c r="F99" s="55" t="str">
        <f>IF(AND(LEN(E99)=1,OR(UPPER(E99)="N",UPPER(E99)="S")),"",IF(ISBLANK(E99),"","  Errore ! Inserire S o N"))</f>
        <v/>
      </c>
      <c r="K99" s="56" t="str">
        <f>LEFT(A99,3)</f>
        <v>CPL</v>
      </c>
      <c r="L99" s="56" t="str">
        <f>RIGHT(A99,3)</f>
        <v>194</v>
      </c>
      <c r="M99" s="56" t="str">
        <f>B99</f>
        <v>FLAG</v>
      </c>
      <c r="N99" s="56" t="str">
        <f>IF(AND(LEN(E99)=1,OR(UPPER(E99)="N",UPPER(E99)="S")),UPPER(E99),"")</f>
        <v>S</v>
      </c>
    </row>
    <row r="100" spans="1:14" s="48" customFormat="1" ht="3.95" customHeight="1" x14ac:dyDescent="0.25">
      <c r="A100" s="67"/>
      <c r="B100" s="67"/>
      <c r="C100" s="74"/>
      <c r="D100" s="49"/>
      <c r="E100" s="41"/>
      <c r="F100" s="57"/>
    </row>
    <row r="101" spans="1:14" ht="30" customHeight="1" x14ac:dyDescent="0.2">
      <c r="A101" s="52" t="s">
        <v>109</v>
      </c>
      <c r="B101" s="53" t="s">
        <v>16</v>
      </c>
      <c r="C101" s="47" t="s">
        <v>110</v>
      </c>
      <c r="D101" s="48"/>
      <c r="E101" s="54" t="s">
        <v>111</v>
      </c>
      <c r="F101" s="72" t="str">
        <f>IF(OR(ISBLANK(E101),E101="Singola",E101="Associata"),"","  Errore ! Inserire Singola o Associata")</f>
        <v/>
      </c>
      <c r="G101" s="48"/>
      <c r="H101" s="48"/>
      <c r="I101" s="48"/>
      <c r="J101" s="48"/>
      <c r="K101" s="56" t="str">
        <f>LEFT(A101,3)</f>
        <v>CPL</v>
      </c>
      <c r="L101" s="56" t="str">
        <f>RIGHT(A101,3)</f>
        <v>147</v>
      </c>
      <c r="M101" s="56" t="str">
        <f>B101</f>
        <v>FLAG</v>
      </c>
      <c r="N101" s="56" t="str">
        <f>IF(E101="singola","S",IF(E101="associata","N",""))</f>
        <v>S</v>
      </c>
    </row>
    <row r="102" spans="1:14" s="48" customFormat="1" ht="3.95" customHeight="1" x14ac:dyDescent="0.25">
      <c r="A102" s="67"/>
      <c r="B102" s="67"/>
      <c r="C102" s="74"/>
      <c r="D102" s="49"/>
      <c r="E102" s="41"/>
      <c r="F102" s="57"/>
    </row>
    <row r="103" spans="1:14" ht="30" customHeight="1" x14ac:dyDescent="0.2">
      <c r="A103" s="52" t="s">
        <v>112</v>
      </c>
      <c r="B103" s="53" t="s">
        <v>103</v>
      </c>
      <c r="C103" s="69" t="s">
        <v>113</v>
      </c>
      <c r="D103" s="48"/>
      <c r="E103" s="84">
        <v>0.25</v>
      </c>
      <c r="F103" s="55"/>
      <c r="G103" s="48"/>
      <c r="H103" s="48"/>
      <c r="I103" s="48"/>
      <c r="J103" s="48"/>
      <c r="K103" s="56" t="str">
        <f>LEFT(A103,3)</f>
        <v>CPL</v>
      </c>
      <c r="L103" s="56" t="str">
        <f>RIGHT(A103,3)</f>
        <v>182</v>
      </c>
      <c r="M103" s="56" t="str">
        <f>B103</f>
        <v>PERC</v>
      </c>
      <c r="N103" s="56">
        <f>IF(ISNUMBER(E103),ROUND(E103,4)*100,"")</f>
        <v>25</v>
      </c>
    </row>
    <row r="104" spans="1:14" s="48" customFormat="1" ht="3.95" customHeight="1" x14ac:dyDescent="0.25">
      <c r="A104" s="67"/>
      <c r="B104" s="67"/>
      <c r="C104" s="74"/>
      <c r="D104" s="49"/>
      <c r="E104" s="41"/>
      <c r="F104" s="57"/>
    </row>
    <row r="105" spans="1:14" ht="16.5" customHeight="1" x14ac:dyDescent="0.2">
      <c r="A105" s="44" t="s">
        <v>114</v>
      </c>
      <c r="B105" s="44"/>
      <c r="C105" s="45" t="s">
        <v>115</v>
      </c>
      <c r="D105" s="44"/>
      <c r="E105" s="46"/>
      <c r="G105" s="48"/>
      <c r="H105" s="48"/>
      <c r="I105" s="48"/>
      <c r="J105" s="48"/>
      <c r="K105" s="48"/>
      <c r="L105" s="48"/>
      <c r="M105" s="48"/>
      <c r="N105" s="48"/>
    </row>
    <row r="106" spans="1:14" s="48" customFormat="1" ht="3.95" customHeight="1" x14ac:dyDescent="0.25">
      <c r="A106" s="67"/>
      <c r="B106" s="67"/>
      <c r="C106" s="74"/>
      <c r="D106" s="49"/>
      <c r="E106" s="41"/>
      <c r="F106" s="57"/>
    </row>
    <row r="107" spans="1:14" ht="15" customHeight="1" x14ac:dyDescent="0.2">
      <c r="A107" s="52" t="s">
        <v>116</v>
      </c>
      <c r="B107" s="52" t="s">
        <v>117</v>
      </c>
      <c r="C107" s="49" t="s">
        <v>118</v>
      </c>
      <c r="D107" s="48"/>
      <c r="E107" s="50"/>
      <c r="G107" s="48"/>
      <c r="H107" s="48"/>
      <c r="I107" s="48"/>
      <c r="J107" s="48"/>
      <c r="K107" s="56" t="str">
        <f>LEFT(A107,3)</f>
        <v>INF</v>
      </c>
      <c r="L107" s="56" t="str">
        <f>RIGHT(A107,3)</f>
        <v>209</v>
      </c>
      <c r="M107" s="56" t="str">
        <f>B107</f>
        <v>NOTE</v>
      </c>
      <c r="N107" s="48" t="str">
        <f>IF(ISBLANK(C108),"",LEFT(C108,1500))</f>
        <v/>
      </c>
    </row>
    <row r="108" spans="1:14" ht="45" customHeight="1" x14ac:dyDescent="0.2">
      <c r="A108" s="85"/>
      <c r="B108" s="85"/>
      <c r="C108" s="86"/>
      <c r="D108" s="87"/>
      <c r="E108" s="88"/>
      <c r="F108" s="55" t="str">
        <f>IF(LEN(C108)&gt;1500,"Attenzione, è stato superato il numero massimo di 1500 caratteri","")</f>
        <v/>
      </c>
      <c r="G108" s="48"/>
      <c r="H108" s="48"/>
      <c r="I108" s="48"/>
      <c r="J108" s="48"/>
      <c r="K108" s="48"/>
      <c r="L108" s="48"/>
      <c r="M108" s="48"/>
      <c r="N108" s="48"/>
    </row>
    <row r="109" spans="1:14" s="48" customFormat="1" ht="3.95" customHeight="1" x14ac:dyDescent="0.25">
      <c r="A109" s="67"/>
      <c r="B109" s="67"/>
      <c r="C109" s="74"/>
      <c r="D109" s="49"/>
      <c r="E109" s="41"/>
      <c r="F109" s="57"/>
    </row>
    <row r="110" spans="1:14" ht="15" customHeight="1" x14ac:dyDescent="0.2">
      <c r="A110" s="52" t="s">
        <v>119</v>
      </c>
      <c r="B110" s="52" t="s">
        <v>117</v>
      </c>
      <c r="C110" s="49" t="s">
        <v>120</v>
      </c>
      <c r="D110" s="48"/>
      <c r="E110" s="50"/>
      <c r="G110" s="48"/>
      <c r="H110" s="48"/>
      <c r="I110" s="48"/>
      <c r="J110" s="48"/>
      <c r="K110" s="56" t="str">
        <f>LEFT(A110,3)</f>
        <v>INF</v>
      </c>
      <c r="L110" s="56" t="str">
        <f>RIGHT(A110,3)</f>
        <v>127</v>
      </c>
      <c r="M110" s="56" t="str">
        <f>B110</f>
        <v>NOTE</v>
      </c>
      <c r="N110" s="48" t="str">
        <f>IF(ISBLANK(C111),"",LEFT(C111,1500))</f>
        <v/>
      </c>
    </row>
    <row r="111" spans="1:14" ht="45" customHeight="1" x14ac:dyDescent="0.2">
      <c r="A111" s="85"/>
      <c r="B111" s="85"/>
      <c r="C111" s="86"/>
      <c r="D111" s="87"/>
      <c r="E111" s="88"/>
      <c r="F111" s="55" t="str">
        <f>IF(LEN(C111)&gt;1500,"Attenzione, è stato superato il numero massimo di 1500 caratteri","")</f>
        <v/>
      </c>
      <c r="G111" s="48"/>
      <c r="H111" s="48"/>
      <c r="I111" s="48"/>
      <c r="J111" s="48"/>
      <c r="K111" s="89" t="s">
        <v>121</v>
      </c>
      <c r="L111" s="48"/>
      <c r="M111" s="48"/>
      <c r="N111" s="48"/>
    </row>
  </sheetData>
  <sheetProtection password="EA98" sheet="1" selectLockedCells="1"/>
  <dataConsolidate/>
  <mergeCells count="5">
    <mergeCell ref="F2:F3"/>
    <mergeCell ref="F4:F5"/>
    <mergeCell ref="F6:F9"/>
    <mergeCell ref="C108:E108"/>
    <mergeCell ref="C111:E111"/>
  </mergeCells>
  <dataValidations count="7">
    <dataValidation type="custom" operator="lessThan" allowBlank="1" showInputMessage="1" showErrorMessage="1" errorTitle="Errore di digitazione" error="Inserire solo valori percentuali con al massimo due cifre decimali e chiudere con il simbolo %." sqref="E103 JA103 SW103 ACS103 AMO103 AWK103 BGG103 BQC103 BZY103 CJU103 CTQ103 DDM103 DNI103 DXE103 EHA103 EQW103 FAS103 FKO103 FUK103 GEG103 GOC103 GXY103 HHU103 HRQ103 IBM103 ILI103 IVE103 JFA103 JOW103 JYS103 KIO103 KSK103 LCG103 LMC103 LVY103 MFU103 MPQ103 MZM103 NJI103 NTE103 ODA103 OMW103 OWS103 PGO103 PQK103 QAG103 QKC103 QTY103 RDU103 RNQ103 RXM103 SHI103 SRE103 TBA103 TKW103 TUS103 UEO103 UOK103 UYG103 VIC103 VRY103 WBU103 WLQ103 WVM103 E65639 JA65639 SW65639 ACS65639 AMO65639 AWK65639 BGG65639 BQC65639 BZY65639 CJU65639 CTQ65639 DDM65639 DNI65639 DXE65639 EHA65639 EQW65639 FAS65639 FKO65639 FUK65639 GEG65639 GOC65639 GXY65639 HHU65639 HRQ65639 IBM65639 ILI65639 IVE65639 JFA65639 JOW65639 JYS65639 KIO65639 KSK65639 LCG65639 LMC65639 LVY65639 MFU65639 MPQ65639 MZM65639 NJI65639 NTE65639 ODA65639 OMW65639 OWS65639 PGO65639 PQK65639 QAG65639 QKC65639 QTY65639 RDU65639 RNQ65639 RXM65639 SHI65639 SRE65639 TBA65639 TKW65639 TUS65639 UEO65639 UOK65639 UYG65639 VIC65639 VRY65639 WBU65639 WLQ65639 WVM65639 E131175 JA131175 SW131175 ACS131175 AMO131175 AWK131175 BGG131175 BQC131175 BZY131175 CJU131175 CTQ131175 DDM131175 DNI131175 DXE131175 EHA131175 EQW131175 FAS131175 FKO131175 FUK131175 GEG131175 GOC131175 GXY131175 HHU131175 HRQ131175 IBM131175 ILI131175 IVE131175 JFA131175 JOW131175 JYS131175 KIO131175 KSK131175 LCG131175 LMC131175 LVY131175 MFU131175 MPQ131175 MZM131175 NJI131175 NTE131175 ODA131175 OMW131175 OWS131175 PGO131175 PQK131175 QAG131175 QKC131175 QTY131175 RDU131175 RNQ131175 RXM131175 SHI131175 SRE131175 TBA131175 TKW131175 TUS131175 UEO131175 UOK131175 UYG131175 VIC131175 VRY131175 WBU131175 WLQ131175 WVM131175 E196711 JA196711 SW196711 ACS196711 AMO196711 AWK196711 BGG196711 BQC196711 BZY196711 CJU196711 CTQ196711 DDM196711 DNI196711 DXE196711 EHA196711 EQW196711 FAS196711 FKO196711 FUK196711 GEG196711 GOC196711 GXY196711 HHU196711 HRQ196711 IBM196711 ILI196711 IVE196711 JFA196711 JOW196711 JYS196711 KIO196711 KSK196711 LCG196711 LMC196711 LVY196711 MFU196711 MPQ196711 MZM196711 NJI196711 NTE196711 ODA196711 OMW196711 OWS196711 PGO196711 PQK196711 QAG196711 QKC196711 QTY196711 RDU196711 RNQ196711 RXM196711 SHI196711 SRE196711 TBA196711 TKW196711 TUS196711 UEO196711 UOK196711 UYG196711 VIC196711 VRY196711 WBU196711 WLQ196711 WVM196711 E262247 JA262247 SW262247 ACS262247 AMO262247 AWK262247 BGG262247 BQC262247 BZY262247 CJU262247 CTQ262247 DDM262247 DNI262247 DXE262247 EHA262247 EQW262247 FAS262247 FKO262247 FUK262247 GEG262247 GOC262247 GXY262247 HHU262247 HRQ262247 IBM262247 ILI262247 IVE262247 JFA262247 JOW262247 JYS262247 KIO262247 KSK262247 LCG262247 LMC262247 LVY262247 MFU262247 MPQ262247 MZM262247 NJI262247 NTE262247 ODA262247 OMW262247 OWS262247 PGO262247 PQK262247 QAG262247 QKC262247 QTY262247 RDU262247 RNQ262247 RXM262247 SHI262247 SRE262247 TBA262247 TKW262247 TUS262247 UEO262247 UOK262247 UYG262247 VIC262247 VRY262247 WBU262247 WLQ262247 WVM262247 E327783 JA327783 SW327783 ACS327783 AMO327783 AWK327783 BGG327783 BQC327783 BZY327783 CJU327783 CTQ327783 DDM327783 DNI327783 DXE327783 EHA327783 EQW327783 FAS327783 FKO327783 FUK327783 GEG327783 GOC327783 GXY327783 HHU327783 HRQ327783 IBM327783 ILI327783 IVE327783 JFA327783 JOW327783 JYS327783 KIO327783 KSK327783 LCG327783 LMC327783 LVY327783 MFU327783 MPQ327783 MZM327783 NJI327783 NTE327783 ODA327783 OMW327783 OWS327783 PGO327783 PQK327783 QAG327783 QKC327783 QTY327783 RDU327783 RNQ327783 RXM327783 SHI327783 SRE327783 TBA327783 TKW327783 TUS327783 UEO327783 UOK327783 UYG327783 VIC327783 VRY327783 WBU327783 WLQ327783 WVM327783 E393319 JA393319 SW393319 ACS393319 AMO393319 AWK393319 BGG393319 BQC393319 BZY393319 CJU393319 CTQ393319 DDM393319 DNI393319 DXE393319 EHA393319 EQW393319 FAS393319 FKO393319 FUK393319 GEG393319 GOC393319 GXY393319 HHU393319 HRQ393319 IBM393319 ILI393319 IVE393319 JFA393319 JOW393319 JYS393319 KIO393319 KSK393319 LCG393319 LMC393319 LVY393319 MFU393319 MPQ393319 MZM393319 NJI393319 NTE393319 ODA393319 OMW393319 OWS393319 PGO393319 PQK393319 QAG393319 QKC393319 QTY393319 RDU393319 RNQ393319 RXM393319 SHI393319 SRE393319 TBA393319 TKW393319 TUS393319 UEO393319 UOK393319 UYG393319 VIC393319 VRY393319 WBU393319 WLQ393319 WVM393319 E458855 JA458855 SW458855 ACS458855 AMO458855 AWK458855 BGG458855 BQC458855 BZY458855 CJU458855 CTQ458855 DDM458855 DNI458855 DXE458855 EHA458855 EQW458855 FAS458855 FKO458855 FUK458855 GEG458855 GOC458855 GXY458855 HHU458855 HRQ458855 IBM458855 ILI458855 IVE458855 JFA458855 JOW458855 JYS458855 KIO458855 KSK458855 LCG458855 LMC458855 LVY458855 MFU458855 MPQ458855 MZM458855 NJI458855 NTE458855 ODA458855 OMW458855 OWS458855 PGO458855 PQK458855 QAG458855 QKC458855 QTY458855 RDU458855 RNQ458855 RXM458855 SHI458855 SRE458855 TBA458855 TKW458855 TUS458855 UEO458855 UOK458855 UYG458855 VIC458855 VRY458855 WBU458855 WLQ458855 WVM458855 E524391 JA524391 SW524391 ACS524391 AMO524391 AWK524391 BGG524391 BQC524391 BZY524391 CJU524391 CTQ524391 DDM524391 DNI524391 DXE524391 EHA524391 EQW524391 FAS524391 FKO524391 FUK524391 GEG524391 GOC524391 GXY524391 HHU524391 HRQ524391 IBM524391 ILI524391 IVE524391 JFA524391 JOW524391 JYS524391 KIO524391 KSK524391 LCG524391 LMC524391 LVY524391 MFU524391 MPQ524391 MZM524391 NJI524391 NTE524391 ODA524391 OMW524391 OWS524391 PGO524391 PQK524391 QAG524391 QKC524391 QTY524391 RDU524391 RNQ524391 RXM524391 SHI524391 SRE524391 TBA524391 TKW524391 TUS524391 UEO524391 UOK524391 UYG524391 VIC524391 VRY524391 WBU524391 WLQ524391 WVM524391 E589927 JA589927 SW589927 ACS589927 AMO589927 AWK589927 BGG589927 BQC589927 BZY589927 CJU589927 CTQ589927 DDM589927 DNI589927 DXE589927 EHA589927 EQW589927 FAS589927 FKO589927 FUK589927 GEG589927 GOC589927 GXY589927 HHU589927 HRQ589927 IBM589927 ILI589927 IVE589927 JFA589927 JOW589927 JYS589927 KIO589927 KSK589927 LCG589927 LMC589927 LVY589927 MFU589927 MPQ589927 MZM589927 NJI589927 NTE589927 ODA589927 OMW589927 OWS589927 PGO589927 PQK589927 QAG589927 QKC589927 QTY589927 RDU589927 RNQ589927 RXM589927 SHI589927 SRE589927 TBA589927 TKW589927 TUS589927 UEO589927 UOK589927 UYG589927 VIC589927 VRY589927 WBU589927 WLQ589927 WVM589927 E655463 JA655463 SW655463 ACS655463 AMO655463 AWK655463 BGG655463 BQC655463 BZY655463 CJU655463 CTQ655463 DDM655463 DNI655463 DXE655463 EHA655463 EQW655463 FAS655463 FKO655463 FUK655463 GEG655463 GOC655463 GXY655463 HHU655463 HRQ655463 IBM655463 ILI655463 IVE655463 JFA655463 JOW655463 JYS655463 KIO655463 KSK655463 LCG655463 LMC655463 LVY655463 MFU655463 MPQ655463 MZM655463 NJI655463 NTE655463 ODA655463 OMW655463 OWS655463 PGO655463 PQK655463 QAG655463 QKC655463 QTY655463 RDU655463 RNQ655463 RXM655463 SHI655463 SRE655463 TBA655463 TKW655463 TUS655463 UEO655463 UOK655463 UYG655463 VIC655463 VRY655463 WBU655463 WLQ655463 WVM655463 E720999 JA720999 SW720999 ACS720999 AMO720999 AWK720999 BGG720999 BQC720999 BZY720999 CJU720999 CTQ720999 DDM720999 DNI720999 DXE720999 EHA720999 EQW720999 FAS720999 FKO720999 FUK720999 GEG720999 GOC720999 GXY720999 HHU720999 HRQ720999 IBM720999 ILI720999 IVE720999 JFA720999 JOW720999 JYS720999 KIO720999 KSK720999 LCG720999 LMC720999 LVY720999 MFU720999 MPQ720999 MZM720999 NJI720999 NTE720999 ODA720999 OMW720999 OWS720999 PGO720999 PQK720999 QAG720999 QKC720999 QTY720999 RDU720999 RNQ720999 RXM720999 SHI720999 SRE720999 TBA720999 TKW720999 TUS720999 UEO720999 UOK720999 UYG720999 VIC720999 VRY720999 WBU720999 WLQ720999 WVM720999 E786535 JA786535 SW786535 ACS786535 AMO786535 AWK786535 BGG786535 BQC786535 BZY786535 CJU786535 CTQ786535 DDM786535 DNI786535 DXE786535 EHA786535 EQW786535 FAS786535 FKO786535 FUK786535 GEG786535 GOC786535 GXY786535 HHU786535 HRQ786535 IBM786535 ILI786535 IVE786535 JFA786535 JOW786535 JYS786535 KIO786535 KSK786535 LCG786535 LMC786535 LVY786535 MFU786535 MPQ786535 MZM786535 NJI786535 NTE786535 ODA786535 OMW786535 OWS786535 PGO786535 PQK786535 QAG786535 QKC786535 QTY786535 RDU786535 RNQ786535 RXM786535 SHI786535 SRE786535 TBA786535 TKW786535 TUS786535 UEO786535 UOK786535 UYG786535 VIC786535 VRY786535 WBU786535 WLQ786535 WVM786535 E852071 JA852071 SW852071 ACS852071 AMO852071 AWK852071 BGG852071 BQC852071 BZY852071 CJU852071 CTQ852071 DDM852071 DNI852071 DXE852071 EHA852071 EQW852071 FAS852071 FKO852071 FUK852071 GEG852071 GOC852071 GXY852071 HHU852071 HRQ852071 IBM852071 ILI852071 IVE852071 JFA852071 JOW852071 JYS852071 KIO852071 KSK852071 LCG852071 LMC852071 LVY852071 MFU852071 MPQ852071 MZM852071 NJI852071 NTE852071 ODA852071 OMW852071 OWS852071 PGO852071 PQK852071 QAG852071 QKC852071 QTY852071 RDU852071 RNQ852071 RXM852071 SHI852071 SRE852071 TBA852071 TKW852071 TUS852071 UEO852071 UOK852071 UYG852071 VIC852071 VRY852071 WBU852071 WLQ852071 WVM852071 E917607 JA917607 SW917607 ACS917607 AMO917607 AWK917607 BGG917607 BQC917607 BZY917607 CJU917607 CTQ917607 DDM917607 DNI917607 DXE917607 EHA917607 EQW917607 FAS917607 FKO917607 FUK917607 GEG917607 GOC917607 GXY917607 HHU917607 HRQ917607 IBM917607 ILI917607 IVE917607 JFA917607 JOW917607 JYS917607 KIO917607 KSK917607 LCG917607 LMC917607 LVY917607 MFU917607 MPQ917607 MZM917607 NJI917607 NTE917607 ODA917607 OMW917607 OWS917607 PGO917607 PQK917607 QAG917607 QKC917607 QTY917607 RDU917607 RNQ917607 RXM917607 SHI917607 SRE917607 TBA917607 TKW917607 TUS917607 UEO917607 UOK917607 UYG917607 VIC917607 VRY917607 WBU917607 WLQ917607 WVM917607 E983143 JA983143 SW983143 ACS983143 AMO983143 AWK983143 BGG983143 BQC983143 BZY983143 CJU983143 CTQ983143 DDM983143 DNI983143 DXE983143 EHA983143 EQW983143 FAS983143 FKO983143 FUK983143 GEG983143 GOC983143 GXY983143 HHU983143 HRQ983143 IBM983143 ILI983143 IVE983143 JFA983143 JOW983143 JYS983143 KIO983143 KSK983143 LCG983143 LMC983143 LVY983143 MFU983143 MPQ983143 MZM983143 NJI983143 NTE983143 ODA983143 OMW983143 OWS983143 PGO983143 PQK983143 QAG983143 QKC983143 QTY983143 RDU983143 RNQ983143 RXM983143 SHI983143 SRE983143 TBA983143 TKW983143 TUS983143 UEO983143 UOK983143 UYG983143 VIC983143 VRY983143 WBU983143 WLQ983143 WVM983143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xr:uid="{9345E7EB-CC88-4038-ACA1-8760732DD5AD}">
      <formula1>OR(E95=0,E95-INT(E95*10000)/10000=0)</formula1>
    </dataValidation>
    <dataValidation type="list" operator="lessThan" allowBlank="1" showDropDown="1" showInputMessage="1" showErrorMessage="1" errorTitle="Errore di digitazione" error="Digitare 'S' o 'N' o lasciare in bianco"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63084185-813B-40DF-8F51-6BFAF9AE2E05}">
      <formula1>"s,n,S,N"</formula1>
    </dataValidation>
    <dataValidation type="date" allowBlank="1" showInputMessage="1" showErrorMessage="1" errorTitle="Errore di digitazione" error="Digitare una data non anteriore al 1 Gennaio dell'anno precedente alla di rilevazione (gg/mm/aaaa)" sqref="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xr:uid="{3F8EF96B-0151-4F9F-AB3A-DC910E04496B}">
      <formula1>42736</formula1>
      <formula2>TODAY()</formula2>
    </dataValidation>
    <dataValidation type="textLength" allowBlank="1" showInputMessage="1" showErrorMessage="1" errorTitle="Errore di digitazione" error="Inserire massimo 1500 caratteri" sqref="C108:E108 IY108:JA108 SU108:SW108 ACQ108:ACS108 AMM108:AMO108 AWI108:AWK108 BGE108:BGG108 BQA108:BQC108 BZW108:BZY108 CJS108:CJU108 CTO108:CTQ108 DDK108:DDM108 DNG108:DNI108 DXC108:DXE108 EGY108:EHA108 EQU108:EQW108 FAQ108:FAS108 FKM108:FKO108 FUI108:FUK108 GEE108:GEG108 GOA108:GOC108 GXW108:GXY108 HHS108:HHU108 HRO108:HRQ108 IBK108:IBM108 ILG108:ILI108 IVC108:IVE108 JEY108:JFA108 JOU108:JOW108 JYQ108:JYS108 KIM108:KIO108 KSI108:KSK108 LCE108:LCG108 LMA108:LMC108 LVW108:LVY108 MFS108:MFU108 MPO108:MPQ108 MZK108:MZM108 NJG108:NJI108 NTC108:NTE108 OCY108:ODA108 OMU108:OMW108 OWQ108:OWS108 PGM108:PGO108 PQI108:PQK108 QAE108:QAG108 QKA108:QKC108 QTW108:QTY108 RDS108:RDU108 RNO108:RNQ108 RXK108:RXM108 SHG108:SHI108 SRC108:SRE108 TAY108:TBA108 TKU108:TKW108 TUQ108:TUS108 UEM108:UEO108 UOI108:UOK108 UYE108:UYG108 VIA108:VIC108 VRW108:VRY108 WBS108:WBU108 WLO108:WLQ108 WVK108:WVM108 C65644:E65644 IY65644:JA65644 SU65644:SW65644 ACQ65644:ACS65644 AMM65644:AMO65644 AWI65644:AWK65644 BGE65644:BGG65644 BQA65644:BQC65644 BZW65644:BZY65644 CJS65644:CJU65644 CTO65644:CTQ65644 DDK65644:DDM65644 DNG65644:DNI65644 DXC65644:DXE65644 EGY65644:EHA65644 EQU65644:EQW65644 FAQ65644:FAS65644 FKM65644:FKO65644 FUI65644:FUK65644 GEE65644:GEG65644 GOA65644:GOC65644 GXW65644:GXY65644 HHS65644:HHU65644 HRO65644:HRQ65644 IBK65644:IBM65644 ILG65644:ILI65644 IVC65644:IVE65644 JEY65644:JFA65644 JOU65644:JOW65644 JYQ65644:JYS65644 KIM65644:KIO65644 KSI65644:KSK65644 LCE65644:LCG65644 LMA65644:LMC65644 LVW65644:LVY65644 MFS65644:MFU65644 MPO65644:MPQ65644 MZK65644:MZM65644 NJG65644:NJI65644 NTC65644:NTE65644 OCY65644:ODA65644 OMU65644:OMW65644 OWQ65644:OWS65644 PGM65644:PGO65644 PQI65644:PQK65644 QAE65644:QAG65644 QKA65644:QKC65644 QTW65644:QTY65644 RDS65644:RDU65644 RNO65644:RNQ65644 RXK65644:RXM65644 SHG65644:SHI65644 SRC65644:SRE65644 TAY65644:TBA65644 TKU65644:TKW65644 TUQ65644:TUS65644 UEM65644:UEO65644 UOI65644:UOK65644 UYE65644:UYG65644 VIA65644:VIC65644 VRW65644:VRY65644 WBS65644:WBU65644 WLO65644:WLQ65644 WVK65644:WVM65644 C131180:E131180 IY131180:JA131180 SU131180:SW131180 ACQ131180:ACS131180 AMM131180:AMO131180 AWI131180:AWK131180 BGE131180:BGG131180 BQA131180:BQC131180 BZW131180:BZY131180 CJS131180:CJU131180 CTO131180:CTQ131180 DDK131180:DDM131180 DNG131180:DNI131180 DXC131180:DXE131180 EGY131180:EHA131180 EQU131180:EQW131180 FAQ131180:FAS131180 FKM131180:FKO131180 FUI131180:FUK131180 GEE131180:GEG131180 GOA131180:GOC131180 GXW131180:GXY131180 HHS131180:HHU131180 HRO131180:HRQ131180 IBK131180:IBM131180 ILG131180:ILI131180 IVC131180:IVE131180 JEY131180:JFA131180 JOU131180:JOW131180 JYQ131180:JYS131180 KIM131180:KIO131180 KSI131180:KSK131180 LCE131180:LCG131180 LMA131180:LMC131180 LVW131180:LVY131180 MFS131180:MFU131180 MPO131180:MPQ131180 MZK131180:MZM131180 NJG131180:NJI131180 NTC131180:NTE131180 OCY131180:ODA131180 OMU131180:OMW131180 OWQ131180:OWS131180 PGM131180:PGO131180 PQI131180:PQK131180 QAE131180:QAG131180 QKA131180:QKC131180 QTW131180:QTY131180 RDS131180:RDU131180 RNO131180:RNQ131180 RXK131180:RXM131180 SHG131180:SHI131180 SRC131180:SRE131180 TAY131180:TBA131180 TKU131180:TKW131180 TUQ131180:TUS131180 UEM131180:UEO131180 UOI131180:UOK131180 UYE131180:UYG131180 VIA131180:VIC131180 VRW131180:VRY131180 WBS131180:WBU131180 WLO131180:WLQ131180 WVK131180:WVM131180 C196716:E196716 IY196716:JA196716 SU196716:SW196716 ACQ196716:ACS196716 AMM196716:AMO196716 AWI196716:AWK196716 BGE196716:BGG196716 BQA196716:BQC196716 BZW196716:BZY196716 CJS196716:CJU196716 CTO196716:CTQ196716 DDK196716:DDM196716 DNG196716:DNI196716 DXC196716:DXE196716 EGY196716:EHA196716 EQU196716:EQW196716 FAQ196716:FAS196716 FKM196716:FKO196716 FUI196716:FUK196716 GEE196716:GEG196716 GOA196716:GOC196716 GXW196716:GXY196716 HHS196716:HHU196716 HRO196716:HRQ196716 IBK196716:IBM196716 ILG196716:ILI196716 IVC196716:IVE196716 JEY196716:JFA196716 JOU196716:JOW196716 JYQ196716:JYS196716 KIM196716:KIO196716 KSI196716:KSK196716 LCE196716:LCG196716 LMA196716:LMC196716 LVW196716:LVY196716 MFS196716:MFU196716 MPO196716:MPQ196716 MZK196716:MZM196716 NJG196716:NJI196716 NTC196716:NTE196716 OCY196716:ODA196716 OMU196716:OMW196716 OWQ196716:OWS196716 PGM196716:PGO196716 PQI196716:PQK196716 QAE196716:QAG196716 QKA196716:QKC196716 QTW196716:QTY196716 RDS196716:RDU196716 RNO196716:RNQ196716 RXK196716:RXM196716 SHG196716:SHI196716 SRC196716:SRE196716 TAY196716:TBA196716 TKU196716:TKW196716 TUQ196716:TUS196716 UEM196716:UEO196716 UOI196716:UOK196716 UYE196716:UYG196716 VIA196716:VIC196716 VRW196716:VRY196716 WBS196716:WBU196716 WLO196716:WLQ196716 WVK196716:WVM196716 C262252:E262252 IY262252:JA262252 SU262252:SW262252 ACQ262252:ACS262252 AMM262252:AMO262252 AWI262252:AWK262252 BGE262252:BGG262252 BQA262252:BQC262252 BZW262252:BZY262252 CJS262252:CJU262252 CTO262252:CTQ262252 DDK262252:DDM262252 DNG262252:DNI262252 DXC262252:DXE262252 EGY262252:EHA262252 EQU262252:EQW262252 FAQ262252:FAS262252 FKM262252:FKO262252 FUI262252:FUK262252 GEE262252:GEG262252 GOA262252:GOC262252 GXW262252:GXY262252 HHS262252:HHU262252 HRO262252:HRQ262252 IBK262252:IBM262252 ILG262252:ILI262252 IVC262252:IVE262252 JEY262252:JFA262252 JOU262252:JOW262252 JYQ262252:JYS262252 KIM262252:KIO262252 KSI262252:KSK262252 LCE262252:LCG262252 LMA262252:LMC262252 LVW262252:LVY262252 MFS262252:MFU262252 MPO262252:MPQ262252 MZK262252:MZM262252 NJG262252:NJI262252 NTC262252:NTE262252 OCY262252:ODA262252 OMU262252:OMW262252 OWQ262252:OWS262252 PGM262252:PGO262252 PQI262252:PQK262252 QAE262252:QAG262252 QKA262252:QKC262252 QTW262252:QTY262252 RDS262252:RDU262252 RNO262252:RNQ262252 RXK262252:RXM262252 SHG262252:SHI262252 SRC262252:SRE262252 TAY262252:TBA262252 TKU262252:TKW262252 TUQ262252:TUS262252 UEM262252:UEO262252 UOI262252:UOK262252 UYE262252:UYG262252 VIA262252:VIC262252 VRW262252:VRY262252 WBS262252:WBU262252 WLO262252:WLQ262252 WVK262252:WVM262252 C327788:E327788 IY327788:JA327788 SU327788:SW327788 ACQ327788:ACS327788 AMM327788:AMO327788 AWI327788:AWK327788 BGE327788:BGG327788 BQA327788:BQC327788 BZW327788:BZY327788 CJS327788:CJU327788 CTO327788:CTQ327788 DDK327788:DDM327788 DNG327788:DNI327788 DXC327788:DXE327788 EGY327788:EHA327788 EQU327788:EQW327788 FAQ327788:FAS327788 FKM327788:FKO327788 FUI327788:FUK327788 GEE327788:GEG327788 GOA327788:GOC327788 GXW327788:GXY327788 HHS327788:HHU327788 HRO327788:HRQ327788 IBK327788:IBM327788 ILG327788:ILI327788 IVC327788:IVE327788 JEY327788:JFA327788 JOU327788:JOW327788 JYQ327788:JYS327788 KIM327788:KIO327788 KSI327788:KSK327788 LCE327788:LCG327788 LMA327788:LMC327788 LVW327788:LVY327788 MFS327788:MFU327788 MPO327788:MPQ327788 MZK327788:MZM327788 NJG327788:NJI327788 NTC327788:NTE327788 OCY327788:ODA327788 OMU327788:OMW327788 OWQ327788:OWS327788 PGM327788:PGO327788 PQI327788:PQK327788 QAE327788:QAG327788 QKA327788:QKC327788 QTW327788:QTY327788 RDS327788:RDU327788 RNO327788:RNQ327788 RXK327788:RXM327788 SHG327788:SHI327788 SRC327788:SRE327788 TAY327788:TBA327788 TKU327788:TKW327788 TUQ327788:TUS327788 UEM327788:UEO327788 UOI327788:UOK327788 UYE327788:UYG327788 VIA327788:VIC327788 VRW327788:VRY327788 WBS327788:WBU327788 WLO327788:WLQ327788 WVK327788:WVM327788 C393324:E393324 IY393324:JA393324 SU393324:SW393324 ACQ393324:ACS393324 AMM393324:AMO393324 AWI393324:AWK393324 BGE393324:BGG393324 BQA393324:BQC393324 BZW393324:BZY393324 CJS393324:CJU393324 CTO393324:CTQ393324 DDK393324:DDM393324 DNG393324:DNI393324 DXC393324:DXE393324 EGY393324:EHA393324 EQU393324:EQW393324 FAQ393324:FAS393324 FKM393324:FKO393324 FUI393324:FUK393324 GEE393324:GEG393324 GOA393324:GOC393324 GXW393324:GXY393324 HHS393324:HHU393324 HRO393324:HRQ393324 IBK393324:IBM393324 ILG393324:ILI393324 IVC393324:IVE393324 JEY393324:JFA393324 JOU393324:JOW393324 JYQ393324:JYS393324 KIM393324:KIO393324 KSI393324:KSK393324 LCE393324:LCG393324 LMA393324:LMC393324 LVW393324:LVY393324 MFS393324:MFU393324 MPO393324:MPQ393324 MZK393324:MZM393324 NJG393324:NJI393324 NTC393324:NTE393324 OCY393324:ODA393324 OMU393324:OMW393324 OWQ393324:OWS393324 PGM393324:PGO393324 PQI393324:PQK393324 QAE393324:QAG393324 QKA393324:QKC393324 QTW393324:QTY393324 RDS393324:RDU393324 RNO393324:RNQ393324 RXK393324:RXM393324 SHG393324:SHI393324 SRC393324:SRE393324 TAY393324:TBA393324 TKU393324:TKW393324 TUQ393324:TUS393324 UEM393324:UEO393324 UOI393324:UOK393324 UYE393324:UYG393324 VIA393324:VIC393324 VRW393324:VRY393324 WBS393324:WBU393324 WLO393324:WLQ393324 WVK393324:WVM393324 C458860:E458860 IY458860:JA458860 SU458860:SW458860 ACQ458860:ACS458860 AMM458860:AMO458860 AWI458860:AWK458860 BGE458860:BGG458860 BQA458860:BQC458860 BZW458860:BZY458860 CJS458860:CJU458860 CTO458860:CTQ458860 DDK458860:DDM458860 DNG458860:DNI458860 DXC458860:DXE458860 EGY458860:EHA458860 EQU458860:EQW458860 FAQ458860:FAS458860 FKM458860:FKO458860 FUI458860:FUK458860 GEE458860:GEG458860 GOA458860:GOC458860 GXW458860:GXY458860 HHS458860:HHU458860 HRO458860:HRQ458860 IBK458860:IBM458860 ILG458860:ILI458860 IVC458860:IVE458860 JEY458860:JFA458860 JOU458860:JOW458860 JYQ458860:JYS458860 KIM458860:KIO458860 KSI458860:KSK458860 LCE458860:LCG458860 LMA458860:LMC458860 LVW458860:LVY458860 MFS458860:MFU458860 MPO458860:MPQ458860 MZK458860:MZM458860 NJG458860:NJI458860 NTC458860:NTE458860 OCY458860:ODA458860 OMU458860:OMW458860 OWQ458860:OWS458860 PGM458860:PGO458860 PQI458860:PQK458860 QAE458860:QAG458860 QKA458860:QKC458860 QTW458860:QTY458860 RDS458860:RDU458860 RNO458860:RNQ458860 RXK458860:RXM458860 SHG458860:SHI458860 SRC458860:SRE458860 TAY458860:TBA458860 TKU458860:TKW458860 TUQ458860:TUS458860 UEM458860:UEO458860 UOI458860:UOK458860 UYE458860:UYG458860 VIA458860:VIC458860 VRW458860:VRY458860 WBS458860:WBU458860 WLO458860:WLQ458860 WVK458860:WVM458860 C524396:E524396 IY524396:JA524396 SU524396:SW524396 ACQ524396:ACS524396 AMM524396:AMO524396 AWI524396:AWK524396 BGE524396:BGG524396 BQA524396:BQC524396 BZW524396:BZY524396 CJS524396:CJU524396 CTO524396:CTQ524396 DDK524396:DDM524396 DNG524396:DNI524396 DXC524396:DXE524396 EGY524396:EHA524396 EQU524396:EQW524396 FAQ524396:FAS524396 FKM524396:FKO524396 FUI524396:FUK524396 GEE524396:GEG524396 GOA524396:GOC524396 GXW524396:GXY524396 HHS524396:HHU524396 HRO524396:HRQ524396 IBK524396:IBM524396 ILG524396:ILI524396 IVC524396:IVE524396 JEY524396:JFA524396 JOU524396:JOW524396 JYQ524396:JYS524396 KIM524396:KIO524396 KSI524396:KSK524396 LCE524396:LCG524396 LMA524396:LMC524396 LVW524396:LVY524396 MFS524396:MFU524396 MPO524396:MPQ524396 MZK524396:MZM524396 NJG524396:NJI524396 NTC524396:NTE524396 OCY524396:ODA524396 OMU524396:OMW524396 OWQ524396:OWS524396 PGM524396:PGO524396 PQI524396:PQK524396 QAE524396:QAG524396 QKA524396:QKC524396 QTW524396:QTY524396 RDS524396:RDU524396 RNO524396:RNQ524396 RXK524396:RXM524396 SHG524396:SHI524396 SRC524396:SRE524396 TAY524396:TBA524396 TKU524396:TKW524396 TUQ524396:TUS524396 UEM524396:UEO524396 UOI524396:UOK524396 UYE524396:UYG524396 VIA524396:VIC524396 VRW524396:VRY524396 WBS524396:WBU524396 WLO524396:WLQ524396 WVK524396:WVM524396 C589932:E589932 IY589932:JA589932 SU589932:SW589932 ACQ589932:ACS589932 AMM589932:AMO589932 AWI589932:AWK589932 BGE589932:BGG589932 BQA589932:BQC589932 BZW589932:BZY589932 CJS589932:CJU589932 CTO589932:CTQ589932 DDK589932:DDM589932 DNG589932:DNI589932 DXC589932:DXE589932 EGY589932:EHA589932 EQU589932:EQW589932 FAQ589932:FAS589932 FKM589932:FKO589932 FUI589932:FUK589932 GEE589932:GEG589932 GOA589932:GOC589932 GXW589932:GXY589932 HHS589932:HHU589932 HRO589932:HRQ589932 IBK589932:IBM589932 ILG589932:ILI589932 IVC589932:IVE589932 JEY589932:JFA589932 JOU589932:JOW589932 JYQ589932:JYS589932 KIM589932:KIO589932 KSI589932:KSK589932 LCE589932:LCG589932 LMA589932:LMC589932 LVW589932:LVY589932 MFS589932:MFU589932 MPO589932:MPQ589932 MZK589932:MZM589932 NJG589932:NJI589932 NTC589932:NTE589932 OCY589932:ODA589932 OMU589932:OMW589932 OWQ589932:OWS589932 PGM589932:PGO589932 PQI589932:PQK589932 QAE589932:QAG589932 QKA589932:QKC589932 QTW589932:QTY589932 RDS589932:RDU589932 RNO589932:RNQ589932 RXK589932:RXM589932 SHG589932:SHI589932 SRC589932:SRE589932 TAY589932:TBA589932 TKU589932:TKW589932 TUQ589932:TUS589932 UEM589932:UEO589932 UOI589932:UOK589932 UYE589932:UYG589932 VIA589932:VIC589932 VRW589932:VRY589932 WBS589932:WBU589932 WLO589932:WLQ589932 WVK589932:WVM589932 C655468:E655468 IY655468:JA655468 SU655468:SW655468 ACQ655468:ACS655468 AMM655468:AMO655468 AWI655468:AWK655468 BGE655468:BGG655468 BQA655468:BQC655468 BZW655468:BZY655468 CJS655468:CJU655468 CTO655468:CTQ655468 DDK655468:DDM655468 DNG655468:DNI655468 DXC655468:DXE655468 EGY655468:EHA655468 EQU655468:EQW655468 FAQ655468:FAS655468 FKM655468:FKO655468 FUI655468:FUK655468 GEE655468:GEG655468 GOA655468:GOC655468 GXW655468:GXY655468 HHS655468:HHU655468 HRO655468:HRQ655468 IBK655468:IBM655468 ILG655468:ILI655468 IVC655468:IVE655468 JEY655468:JFA655468 JOU655468:JOW655468 JYQ655468:JYS655468 KIM655468:KIO655468 KSI655468:KSK655468 LCE655468:LCG655468 LMA655468:LMC655468 LVW655468:LVY655468 MFS655468:MFU655468 MPO655468:MPQ655468 MZK655468:MZM655468 NJG655468:NJI655468 NTC655468:NTE655468 OCY655468:ODA655468 OMU655468:OMW655468 OWQ655468:OWS655468 PGM655468:PGO655468 PQI655468:PQK655468 QAE655468:QAG655468 QKA655468:QKC655468 QTW655468:QTY655468 RDS655468:RDU655468 RNO655468:RNQ655468 RXK655468:RXM655468 SHG655468:SHI655468 SRC655468:SRE655468 TAY655468:TBA655468 TKU655468:TKW655468 TUQ655468:TUS655468 UEM655468:UEO655468 UOI655468:UOK655468 UYE655468:UYG655468 VIA655468:VIC655468 VRW655468:VRY655468 WBS655468:WBU655468 WLO655468:WLQ655468 WVK655468:WVM655468 C721004:E721004 IY721004:JA721004 SU721004:SW721004 ACQ721004:ACS721004 AMM721004:AMO721004 AWI721004:AWK721004 BGE721004:BGG721004 BQA721004:BQC721004 BZW721004:BZY721004 CJS721004:CJU721004 CTO721004:CTQ721004 DDK721004:DDM721004 DNG721004:DNI721004 DXC721004:DXE721004 EGY721004:EHA721004 EQU721004:EQW721004 FAQ721004:FAS721004 FKM721004:FKO721004 FUI721004:FUK721004 GEE721004:GEG721004 GOA721004:GOC721004 GXW721004:GXY721004 HHS721004:HHU721004 HRO721004:HRQ721004 IBK721004:IBM721004 ILG721004:ILI721004 IVC721004:IVE721004 JEY721004:JFA721004 JOU721004:JOW721004 JYQ721004:JYS721004 KIM721004:KIO721004 KSI721004:KSK721004 LCE721004:LCG721004 LMA721004:LMC721004 LVW721004:LVY721004 MFS721004:MFU721004 MPO721004:MPQ721004 MZK721004:MZM721004 NJG721004:NJI721004 NTC721004:NTE721004 OCY721004:ODA721004 OMU721004:OMW721004 OWQ721004:OWS721004 PGM721004:PGO721004 PQI721004:PQK721004 QAE721004:QAG721004 QKA721004:QKC721004 QTW721004:QTY721004 RDS721004:RDU721004 RNO721004:RNQ721004 RXK721004:RXM721004 SHG721004:SHI721004 SRC721004:SRE721004 TAY721004:TBA721004 TKU721004:TKW721004 TUQ721004:TUS721004 UEM721004:UEO721004 UOI721004:UOK721004 UYE721004:UYG721004 VIA721004:VIC721004 VRW721004:VRY721004 WBS721004:WBU721004 WLO721004:WLQ721004 WVK721004:WVM721004 C786540:E786540 IY786540:JA786540 SU786540:SW786540 ACQ786540:ACS786540 AMM786540:AMO786540 AWI786540:AWK786540 BGE786540:BGG786540 BQA786540:BQC786540 BZW786540:BZY786540 CJS786540:CJU786540 CTO786540:CTQ786540 DDK786540:DDM786540 DNG786540:DNI786540 DXC786540:DXE786540 EGY786540:EHA786540 EQU786540:EQW786540 FAQ786540:FAS786540 FKM786540:FKO786540 FUI786540:FUK786540 GEE786540:GEG786540 GOA786540:GOC786540 GXW786540:GXY786540 HHS786540:HHU786540 HRO786540:HRQ786540 IBK786540:IBM786540 ILG786540:ILI786540 IVC786540:IVE786540 JEY786540:JFA786540 JOU786540:JOW786540 JYQ786540:JYS786540 KIM786540:KIO786540 KSI786540:KSK786540 LCE786540:LCG786540 LMA786540:LMC786540 LVW786540:LVY786540 MFS786540:MFU786540 MPO786540:MPQ786540 MZK786540:MZM786540 NJG786540:NJI786540 NTC786540:NTE786540 OCY786540:ODA786540 OMU786540:OMW786540 OWQ786540:OWS786540 PGM786540:PGO786540 PQI786540:PQK786540 QAE786540:QAG786540 QKA786540:QKC786540 QTW786540:QTY786540 RDS786540:RDU786540 RNO786540:RNQ786540 RXK786540:RXM786540 SHG786540:SHI786540 SRC786540:SRE786540 TAY786540:TBA786540 TKU786540:TKW786540 TUQ786540:TUS786540 UEM786540:UEO786540 UOI786540:UOK786540 UYE786540:UYG786540 VIA786540:VIC786540 VRW786540:VRY786540 WBS786540:WBU786540 WLO786540:WLQ786540 WVK786540:WVM786540 C852076:E852076 IY852076:JA852076 SU852076:SW852076 ACQ852076:ACS852076 AMM852076:AMO852076 AWI852076:AWK852076 BGE852076:BGG852076 BQA852076:BQC852076 BZW852076:BZY852076 CJS852076:CJU852076 CTO852076:CTQ852076 DDK852076:DDM852076 DNG852076:DNI852076 DXC852076:DXE852076 EGY852076:EHA852076 EQU852076:EQW852076 FAQ852076:FAS852076 FKM852076:FKO852076 FUI852076:FUK852076 GEE852076:GEG852076 GOA852076:GOC852076 GXW852076:GXY852076 HHS852076:HHU852076 HRO852076:HRQ852076 IBK852076:IBM852076 ILG852076:ILI852076 IVC852076:IVE852076 JEY852076:JFA852076 JOU852076:JOW852076 JYQ852076:JYS852076 KIM852076:KIO852076 KSI852076:KSK852076 LCE852076:LCG852076 LMA852076:LMC852076 LVW852076:LVY852076 MFS852076:MFU852076 MPO852076:MPQ852076 MZK852076:MZM852076 NJG852076:NJI852076 NTC852076:NTE852076 OCY852076:ODA852076 OMU852076:OMW852076 OWQ852076:OWS852076 PGM852076:PGO852076 PQI852076:PQK852076 QAE852076:QAG852076 QKA852076:QKC852076 QTW852076:QTY852076 RDS852076:RDU852076 RNO852076:RNQ852076 RXK852076:RXM852076 SHG852076:SHI852076 SRC852076:SRE852076 TAY852076:TBA852076 TKU852076:TKW852076 TUQ852076:TUS852076 UEM852076:UEO852076 UOI852076:UOK852076 UYE852076:UYG852076 VIA852076:VIC852076 VRW852076:VRY852076 WBS852076:WBU852076 WLO852076:WLQ852076 WVK852076:WVM852076 C917612:E917612 IY917612:JA917612 SU917612:SW917612 ACQ917612:ACS917612 AMM917612:AMO917612 AWI917612:AWK917612 BGE917612:BGG917612 BQA917612:BQC917612 BZW917612:BZY917612 CJS917612:CJU917612 CTO917612:CTQ917612 DDK917612:DDM917612 DNG917612:DNI917612 DXC917612:DXE917612 EGY917612:EHA917612 EQU917612:EQW917612 FAQ917612:FAS917612 FKM917612:FKO917612 FUI917612:FUK917612 GEE917612:GEG917612 GOA917612:GOC917612 GXW917612:GXY917612 HHS917612:HHU917612 HRO917612:HRQ917612 IBK917612:IBM917612 ILG917612:ILI917612 IVC917612:IVE917612 JEY917612:JFA917612 JOU917612:JOW917612 JYQ917612:JYS917612 KIM917612:KIO917612 KSI917612:KSK917612 LCE917612:LCG917612 LMA917612:LMC917612 LVW917612:LVY917612 MFS917612:MFU917612 MPO917612:MPQ917612 MZK917612:MZM917612 NJG917612:NJI917612 NTC917612:NTE917612 OCY917612:ODA917612 OMU917612:OMW917612 OWQ917612:OWS917612 PGM917612:PGO917612 PQI917612:PQK917612 QAE917612:QAG917612 QKA917612:QKC917612 QTW917612:QTY917612 RDS917612:RDU917612 RNO917612:RNQ917612 RXK917612:RXM917612 SHG917612:SHI917612 SRC917612:SRE917612 TAY917612:TBA917612 TKU917612:TKW917612 TUQ917612:TUS917612 UEM917612:UEO917612 UOI917612:UOK917612 UYE917612:UYG917612 VIA917612:VIC917612 VRW917612:VRY917612 WBS917612:WBU917612 WLO917612:WLQ917612 WVK917612:WVM917612 C983148:E983148 IY983148:JA983148 SU983148:SW983148 ACQ983148:ACS983148 AMM983148:AMO983148 AWI983148:AWK983148 BGE983148:BGG983148 BQA983148:BQC983148 BZW983148:BZY983148 CJS983148:CJU983148 CTO983148:CTQ983148 DDK983148:DDM983148 DNG983148:DNI983148 DXC983148:DXE983148 EGY983148:EHA983148 EQU983148:EQW983148 FAQ983148:FAS983148 FKM983148:FKO983148 FUI983148:FUK983148 GEE983148:GEG983148 GOA983148:GOC983148 GXW983148:GXY983148 HHS983148:HHU983148 HRO983148:HRQ983148 IBK983148:IBM983148 ILG983148:ILI983148 IVC983148:IVE983148 JEY983148:JFA983148 JOU983148:JOW983148 JYQ983148:JYS983148 KIM983148:KIO983148 KSI983148:KSK983148 LCE983148:LCG983148 LMA983148:LMC983148 LVW983148:LVY983148 MFS983148:MFU983148 MPO983148:MPQ983148 MZK983148:MZM983148 NJG983148:NJI983148 NTC983148:NTE983148 OCY983148:ODA983148 OMU983148:OMW983148 OWQ983148:OWS983148 PGM983148:PGO983148 PQI983148:PQK983148 QAE983148:QAG983148 QKA983148:QKC983148 QTW983148:QTY983148 RDS983148:RDU983148 RNO983148:RNQ983148 RXK983148:RXM983148 SHG983148:SHI983148 SRC983148:SRE983148 TAY983148:TBA983148 TKU983148:TKW983148 TUQ983148:TUS983148 UEM983148:UEO983148 UOI983148:UOK983148 UYE983148:UYG983148 VIA983148:VIC983148 VRW983148:VRY983148 WBS983148:WBU983148 WLO983148:WLQ983148 WVK983148:WVM983148 C111:E111 IY111:JA111 SU111:SW111 ACQ111:ACS111 AMM111:AMO111 AWI111:AWK111 BGE111:BGG111 BQA111:BQC111 BZW111:BZY111 CJS111:CJU111 CTO111:CTQ111 DDK111:DDM111 DNG111:DNI111 DXC111:DXE111 EGY111:EHA111 EQU111:EQW111 FAQ111:FAS111 FKM111:FKO111 FUI111:FUK111 GEE111:GEG111 GOA111:GOC111 GXW111:GXY111 HHS111:HHU111 HRO111:HRQ111 IBK111:IBM111 ILG111:ILI111 IVC111:IVE111 JEY111:JFA111 JOU111:JOW111 JYQ111:JYS111 KIM111:KIO111 KSI111:KSK111 LCE111:LCG111 LMA111:LMC111 LVW111:LVY111 MFS111:MFU111 MPO111:MPQ111 MZK111:MZM111 NJG111:NJI111 NTC111:NTE111 OCY111:ODA111 OMU111:OMW111 OWQ111:OWS111 PGM111:PGO111 PQI111:PQK111 QAE111:QAG111 QKA111:QKC111 QTW111:QTY111 RDS111:RDU111 RNO111:RNQ111 RXK111:RXM111 SHG111:SHI111 SRC111:SRE111 TAY111:TBA111 TKU111:TKW111 TUQ111:TUS111 UEM111:UEO111 UOI111:UOK111 UYE111:UYG111 VIA111:VIC111 VRW111:VRY111 WBS111:WBU111 WLO111:WLQ111 WVK111:WVM111 C65647:E65647 IY65647:JA65647 SU65647:SW65647 ACQ65647:ACS65647 AMM65647:AMO65647 AWI65647:AWK65647 BGE65647:BGG65647 BQA65647:BQC65647 BZW65647:BZY65647 CJS65647:CJU65647 CTO65647:CTQ65647 DDK65647:DDM65647 DNG65647:DNI65647 DXC65647:DXE65647 EGY65647:EHA65647 EQU65647:EQW65647 FAQ65647:FAS65647 FKM65647:FKO65647 FUI65647:FUK65647 GEE65647:GEG65647 GOA65647:GOC65647 GXW65647:GXY65647 HHS65647:HHU65647 HRO65647:HRQ65647 IBK65647:IBM65647 ILG65647:ILI65647 IVC65647:IVE65647 JEY65647:JFA65647 JOU65647:JOW65647 JYQ65647:JYS65647 KIM65647:KIO65647 KSI65647:KSK65647 LCE65647:LCG65647 LMA65647:LMC65647 LVW65647:LVY65647 MFS65647:MFU65647 MPO65647:MPQ65647 MZK65647:MZM65647 NJG65647:NJI65647 NTC65647:NTE65647 OCY65647:ODA65647 OMU65647:OMW65647 OWQ65647:OWS65647 PGM65647:PGO65647 PQI65647:PQK65647 QAE65647:QAG65647 QKA65647:QKC65647 QTW65647:QTY65647 RDS65647:RDU65647 RNO65647:RNQ65647 RXK65647:RXM65647 SHG65647:SHI65647 SRC65647:SRE65647 TAY65647:TBA65647 TKU65647:TKW65647 TUQ65647:TUS65647 UEM65647:UEO65647 UOI65647:UOK65647 UYE65647:UYG65647 VIA65647:VIC65647 VRW65647:VRY65647 WBS65647:WBU65647 WLO65647:WLQ65647 WVK65647:WVM65647 C131183:E131183 IY131183:JA131183 SU131183:SW131183 ACQ131183:ACS131183 AMM131183:AMO131183 AWI131183:AWK131183 BGE131183:BGG131183 BQA131183:BQC131183 BZW131183:BZY131183 CJS131183:CJU131183 CTO131183:CTQ131183 DDK131183:DDM131183 DNG131183:DNI131183 DXC131183:DXE131183 EGY131183:EHA131183 EQU131183:EQW131183 FAQ131183:FAS131183 FKM131183:FKO131183 FUI131183:FUK131183 GEE131183:GEG131183 GOA131183:GOC131183 GXW131183:GXY131183 HHS131183:HHU131183 HRO131183:HRQ131183 IBK131183:IBM131183 ILG131183:ILI131183 IVC131183:IVE131183 JEY131183:JFA131183 JOU131183:JOW131183 JYQ131183:JYS131183 KIM131183:KIO131183 KSI131183:KSK131183 LCE131183:LCG131183 LMA131183:LMC131183 LVW131183:LVY131183 MFS131183:MFU131183 MPO131183:MPQ131183 MZK131183:MZM131183 NJG131183:NJI131183 NTC131183:NTE131183 OCY131183:ODA131183 OMU131183:OMW131183 OWQ131183:OWS131183 PGM131183:PGO131183 PQI131183:PQK131183 QAE131183:QAG131183 QKA131183:QKC131183 QTW131183:QTY131183 RDS131183:RDU131183 RNO131183:RNQ131183 RXK131183:RXM131183 SHG131183:SHI131183 SRC131183:SRE131183 TAY131183:TBA131183 TKU131183:TKW131183 TUQ131183:TUS131183 UEM131183:UEO131183 UOI131183:UOK131183 UYE131183:UYG131183 VIA131183:VIC131183 VRW131183:VRY131183 WBS131183:WBU131183 WLO131183:WLQ131183 WVK131183:WVM131183 C196719:E196719 IY196719:JA196719 SU196719:SW196719 ACQ196719:ACS196719 AMM196719:AMO196719 AWI196719:AWK196719 BGE196719:BGG196719 BQA196719:BQC196719 BZW196719:BZY196719 CJS196719:CJU196719 CTO196719:CTQ196719 DDK196719:DDM196719 DNG196719:DNI196719 DXC196719:DXE196719 EGY196719:EHA196719 EQU196719:EQW196719 FAQ196719:FAS196719 FKM196719:FKO196719 FUI196719:FUK196719 GEE196719:GEG196719 GOA196719:GOC196719 GXW196719:GXY196719 HHS196719:HHU196719 HRO196719:HRQ196719 IBK196719:IBM196719 ILG196719:ILI196719 IVC196719:IVE196719 JEY196719:JFA196719 JOU196719:JOW196719 JYQ196719:JYS196719 KIM196719:KIO196719 KSI196719:KSK196719 LCE196719:LCG196719 LMA196719:LMC196719 LVW196719:LVY196719 MFS196719:MFU196719 MPO196719:MPQ196719 MZK196719:MZM196719 NJG196719:NJI196719 NTC196719:NTE196719 OCY196719:ODA196719 OMU196719:OMW196719 OWQ196719:OWS196719 PGM196719:PGO196719 PQI196719:PQK196719 QAE196719:QAG196719 QKA196719:QKC196719 QTW196719:QTY196719 RDS196719:RDU196719 RNO196719:RNQ196719 RXK196719:RXM196719 SHG196719:SHI196719 SRC196719:SRE196719 TAY196719:TBA196719 TKU196719:TKW196719 TUQ196719:TUS196719 UEM196719:UEO196719 UOI196719:UOK196719 UYE196719:UYG196719 VIA196719:VIC196719 VRW196719:VRY196719 WBS196719:WBU196719 WLO196719:WLQ196719 WVK196719:WVM196719 C262255:E262255 IY262255:JA262255 SU262255:SW262255 ACQ262255:ACS262255 AMM262255:AMO262255 AWI262255:AWK262255 BGE262255:BGG262255 BQA262255:BQC262255 BZW262255:BZY262255 CJS262255:CJU262255 CTO262255:CTQ262255 DDK262255:DDM262255 DNG262255:DNI262255 DXC262255:DXE262255 EGY262255:EHA262255 EQU262255:EQW262255 FAQ262255:FAS262255 FKM262255:FKO262255 FUI262255:FUK262255 GEE262255:GEG262255 GOA262255:GOC262255 GXW262255:GXY262255 HHS262255:HHU262255 HRO262255:HRQ262255 IBK262255:IBM262255 ILG262255:ILI262255 IVC262255:IVE262255 JEY262255:JFA262255 JOU262255:JOW262255 JYQ262255:JYS262255 KIM262255:KIO262255 KSI262255:KSK262255 LCE262255:LCG262255 LMA262255:LMC262255 LVW262255:LVY262255 MFS262255:MFU262255 MPO262255:MPQ262255 MZK262255:MZM262255 NJG262255:NJI262255 NTC262255:NTE262255 OCY262255:ODA262255 OMU262255:OMW262255 OWQ262255:OWS262255 PGM262255:PGO262255 PQI262255:PQK262255 QAE262255:QAG262255 QKA262255:QKC262255 QTW262255:QTY262255 RDS262255:RDU262255 RNO262255:RNQ262255 RXK262255:RXM262255 SHG262255:SHI262255 SRC262255:SRE262255 TAY262255:TBA262255 TKU262255:TKW262255 TUQ262255:TUS262255 UEM262255:UEO262255 UOI262255:UOK262255 UYE262255:UYG262255 VIA262255:VIC262255 VRW262255:VRY262255 WBS262255:WBU262255 WLO262255:WLQ262255 WVK262255:WVM262255 C327791:E327791 IY327791:JA327791 SU327791:SW327791 ACQ327791:ACS327791 AMM327791:AMO327791 AWI327791:AWK327791 BGE327791:BGG327791 BQA327791:BQC327791 BZW327791:BZY327791 CJS327791:CJU327791 CTO327791:CTQ327791 DDK327791:DDM327791 DNG327791:DNI327791 DXC327791:DXE327791 EGY327791:EHA327791 EQU327791:EQW327791 FAQ327791:FAS327791 FKM327791:FKO327791 FUI327791:FUK327791 GEE327791:GEG327791 GOA327791:GOC327791 GXW327791:GXY327791 HHS327791:HHU327791 HRO327791:HRQ327791 IBK327791:IBM327791 ILG327791:ILI327791 IVC327791:IVE327791 JEY327791:JFA327791 JOU327791:JOW327791 JYQ327791:JYS327791 KIM327791:KIO327791 KSI327791:KSK327791 LCE327791:LCG327791 LMA327791:LMC327791 LVW327791:LVY327791 MFS327791:MFU327791 MPO327791:MPQ327791 MZK327791:MZM327791 NJG327791:NJI327791 NTC327791:NTE327791 OCY327791:ODA327791 OMU327791:OMW327791 OWQ327791:OWS327791 PGM327791:PGO327791 PQI327791:PQK327791 QAE327791:QAG327791 QKA327791:QKC327791 QTW327791:QTY327791 RDS327791:RDU327791 RNO327791:RNQ327791 RXK327791:RXM327791 SHG327791:SHI327791 SRC327791:SRE327791 TAY327791:TBA327791 TKU327791:TKW327791 TUQ327791:TUS327791 UEM327791:UEO327791 UOI327791:UOK327791 UYE327791:UYG327791 VIA327791:VIC327791 VRW327791:VRY327791 WBS327791:WBU327791 WLO327791:WLQ327791 WVK327791:WVM327791 C393327:E393327 IY393327:JA393327 SU393327:SW393327 ACQ393327:ACS393327 AMM393327:AMO393327 AWI393327:AWK393327 BGE393327:BGG393327 BQA393327:BQC393327 BZW393327:BZY393327 CJS393327:CJU393327 CTO393327:CTQ393327 DDK393327:DDM393327 DNG393327:DNI393327 DXC393327:DXE393327 EGY393327:EHA393327 EQU393327:EQW393327 FAQ393327:FAS393327 FKM393327:FKO393327 FUI393327:FUK393327 GEE393327:GEG393327 GOA393327:GOC393327 GXW393327:GXY393327 HHS393327:HHU393327 HRO393327:HRQ393327 IBK393327:IBM393327 ILG393327:ILI393327 IVC393327:IVE393327 JEY393327:JFA393327 JOU393327:JOW393327 JYQ393327:JYS393327 KIM393327:KIO393327 KSI393327:KSK393327 LCE393327:LCG393327 LMA393327:LMC393327 LVW393327:LVY393327 MFS393327:MFU393327 MPO393327:MPQ393327 MZK393327:MZM393327 NJG393327:NJI393327 NTC393327:NTE393327 OCY393327:ODA393327 OMU393327:OMW393327 OWQ393327:OWS393327 PGM393327:PGO393327 PQI393327:PQK393327 QAE393327:QAG393327 QKA393327:QKC393327 QTW393327:QTY393327 RDS393327:RDU393327 RNO393327:RNQ393327 RXK393327:RXM393327 SHG393327:SHI393327 SRC393327:SRE393327 TAY393327:TBA393327 TKU393327:TKW393327 TUQ393327:TUS393327 UEM393327:UEO393327 UOI393327:UOK393327 UYE393327:UYG393327 VIA393327:VIC393327 VRW393327:VRY393327 WBS393327:WBU393327 WLO393327:WLQ393327 WVK393327:WVM393327 C458863:E458863 IY458863:JA458863 SU458863:SW458863 ACQ458863:ACS458863 AMM458863:AMO458863 AWI458863:AWK458863 BGE458863:BGG458863 BQA458863:BQC458863 BZW458863:BZY458863 CJS458863:CJU458863 CTO458863:CTQ458863 DDK458863:DDM458863 DNG458863:DNI458863 DXC458863:DXE458863 EGY458863:EHA458863 EQU458863:EQW458863 FAQ458863:FAS458863 FKM458863:FKO458863 FUI458863:FUK458863 GEE458863:GEG458863 GOA458863:GOC458863 GXW458863:GXY458863 HHS458863:HHU458863 HRO458863:HRQ458863 IBK458863:IBM458863 ILG458863:ILI458863 IVC458863:IVE458863 JEY458863:JFA458863 JOU458863:JOW458863 JYQ458863:JYS458863 KIM458863:KIO458863 KSI458863:KSK458863 LCE458863:LCG458863 LMA458863:LMC458863 LVW458863:LVY458863 MFS458863:MFU458863 MPO458863:MPQ458863 MZK458863:MZM458863 NJG458863:NJI458863 NTC458863:NTE458863 OCY458863:ODA458863 OMU458863:OMW458863 OWQ458863:OWS458863 PGM458863:PGO458863 PQI458863:PQK458863 QAE458863:QAG458863 QKA458863:QKC458863 QTW458863:QTY458863 RDS458863:RDU458863 RNO458863:RNQ458863 RXK458863:RXM458863 SHG458863:SHI458863 SRC458863:SRE458863 TAY458863:TBA458863 TKU458863:TKW458863 TUQ458863:TUS458863 UEM458863:UEO458863 UOI458863:UOK458863 UYE458863:UYG458863 VIA458863:VIC458863 VRW458863:VRY458863 WBS458863:WBU458863 WLO458863:WLQ458863 WVK458863:WVM458863 C524399:E524399 IY524399:JA524399 SU524399:SW524399 ACQ524399:ACS524399 AMM524399:AMO524399 AWI524399:AWK524399 BGE524399:BGG524399 BQA524399:BQC524399 BZW524399:BZY524399 CJS524399:CJU524399 CTO524399:CTQ524399 DDK524399:DDM524399 DNG524399:DNI524399 DXC524399:DXE524399 EGY524399:EHA524399 EQU524399:EQW524399 FAQ524399:FAS524399 FKM524399:FKO524399 FUI524399:FUK524399 GEE524399:GEG524399 GOA524399:GOC524399 GXW524399:GXY524399 HHS524399:HHU524399 HRO524399:HRQ524399 IBK524399:IBM524399 ILG524399:ILI524399 IVC524399:IVE524399 JEY524399:JFA524399 JOU524399:JOW524399 JYQ524399:JYS524399 KIM524399:KIO524399 KSI524399:KSK524399 LCE524399:LCG524399 LMA524399:LMC524399 LVW524399:LVY524399 MFS524399:MFU524399 MPO524399:MPQ524399 MZK524399:MZM524399 NJG524399:NJI524399 NTC524399:NTE524399 OCY524399:ODA524399 OMU524399:OMW524399 OWQ524399:OWS524399 PGM524399:PGO524399 PQI524399:PQK524399 QAE524399:QAG524399 QKA524399:QKC524399 QTW524399:QTY524399 RDS524399:RDU524399 RNO524399:RNQ524399 RXK524399:RXM524399 SHG524399:SHI524399 SRC524399:SRE524399 TAY524399:TBA524399 TKU524399:TKW524399 TUQ524399:TUS524399 UEM524399:UEO524399 UOI524399:UOK524399 UYE524399:UYG524399 VIA524399:VIC524399 VRW524399:VRY524399 WBS524399:WBU524399 WLO524399:WLQ524399 WVK524399:WVM524399 C589935:E589935 IY589935:JA589935 SU589935:SW589935 ACQ589935:ACS589935 AMM589935:AMO589935 AWI589935:AWK589935 BGE589935:BGG589935 BQA589935:BQC589935 BZW589935:BZY589935 CJS589935:CJU589935 CTO589935:CTQ589935 DDK589935:DDM589935 DNG589935:DNI589935 DXC589935:DXE589935 EGY589935:EHA589935 EQU589935:EQW589935 FAQ589935:FAS589935 FKM589935:FKO589935 FUI589935:FUK589935 GEE589935:GEG589935 GOA589935:GOC589935 GXW589935:GXY589935 HHS589935:HHU589935 HRO589935:HRQ589935 IBK589935:IBM589935 ILG589935:ILI589935 IVC589935:IVE589935 JEY589935:JFA589935 JOU589935:JOW589935 JYQ589935:JYS589935 KIM589935:KIO589935 KSI589935:KSK589935 LCE589935:LCG589935 LMA589935:LMC589935 LVW589935:LVY589935 MFS589935:MFU589935 MPO589935:MPQ589935 MZK589935:MZM589935 NJG589935:NJI589935 NTC589935:NTE589935 OCY589935:ODA589935 OMU589935:OMW589935 OWQ589935:OWS589935 PGM589935:PGO589935 PQI589935:PQK589935 QAE589935:QAG589935 QKA589935:QKC589935 QTW589935:QTY589935 RDS589935:RDU589935 RNO589935:RNQ589935 RXK589935:RXM589935 SHG589935:SHI589935 SRC589935:SRE589935 TAY589935:TBA589935 TKU589935:TKW589935 TUQ589935:TUS589935 UEM589935:UEO589935 UOI589935:UOK589935 UYE589935:UYG589935 VIA589935:VIC589935 VRW589935:VRY589935 WBS589935:WBU589935 WLO589935:WLQ589935 WVK589935:WVM589935 C655471:E655471 IY655471:JA655471 SU655471:SW655471 ACQ655471:ACS655471 AMM655471:AMO655471 AWI655471:AWK655471 BGE655471:BGG655471 BQA655471:BQC655471 BZW655471:BZY655471 CJS655471:CJU655471 CTO655471:CTQ655471 DDK655471:DDM655471 DNG655471:DNI655471 DXC655471:DXE655471 EGY655471:EHA655471 EQU655471:EQW655471 FAQ655471:FAS655471 FKM655471:FKO655471 FUI655471:FUK655471 GEE655471:GEG655471 GOA655471:GOC655471 GXW655471:GXY655471 HHS655471:HHU655471 HRO655471:HRQ655471 IBK655471:IBM655471 ILG655471:ILI655471 IVC655471:IVE655471 JEY655471:JFA655471 JOU655471:JOW655471 JYQ655471:JYS655471 KIM655471:KIO655471 KSI655471:KSK655471 LCE655471:LCG655471 LMA655471:LMC655471 LVW655471:LVY655471 MFS655471:MFU655471 MPO655471:MPQ655471 MZK655471:MZM655471 NJG655471:NJI655471 NTC655471:NTE655471 OCY655471:ODA655471 OMU655471:OMW655471 OWQ655471:OWS655471 PGM655471:PGO655471 PQI655471:PQK655471 QAE655471:QAG655471 QKA655471:QKC655471 QTW655471:QTY655471 RDS655471:RDU655471 RNO655471:RNQ655471 RXK655471:RXM655471 SHG655471:SHI655471 SRC655471:SRE655471 TAY655471:TBA655471 TKU655471:TKW655471 TUQ655471:TUS655471 UEM655471:UEO655471 UOI655471:UOK655471 UYE655471:UYG655471 VIA655471:VIC655471 VRW655471:VRY655471 WBS655471:WBU655471 WLO655471:WLQ655471 WVK655471:WVM655471 C721007:E721007 IY721007:JA721007 SU721007:SW721007 ACQ721007:ACS721007 AMM721007:AMO721007 AWI721007:AWK721007 BGE721007:BGG721007 BQA721007:BQC721007 BZW721007:BZY721007 CJS721007:CJU721007 CTO721007:CTQ721007 DDK721007:DDM721007 DNG721007:DNI721007 DXC721007:DXE721007 EGY721007:EHA721007 EQU721007:EQW721007 FAQ721007:FAS721007 FKM721007:FKO721007 FUI721007:FUK721007 GEE721007:GEG721007 GOA721007:GOC721007 GXW721007:GXY721007 HHS721007:HHU721007 HRO721007:HRQ721007 IBK721007:IBM721007 ILG721007:ILI721007 IVC721007:IVE721007 JEY721007:JFA721007 JOU721007:JOW721007 JYQ721007:JYS721007 KIM721007:KIO721007 KSI721007:KSK721007 LCE721007:LCG721007 LMA721007:LMC721007 LVW721007:LVY721007 MFS721007:MFU721007 MPO721007:MPQ721007 MZK721007:MZM721007 NJG721007:NJI721007 NTC721007:NTE721007 OCY721007:ODA721007 OMU721007:OMW721007 OWQ721007:OWS721007 PGM721007:PGO721007 PQI721007:PQK721007 QAE721007:QAG721007 QKA721007:QKC721007 QTW721007:QTY721007 RDS721007:RDU721007 RNO721007:RNQ721007 RXK721007:RXM721007 SHG721007:SHI721007 SRC721007:SRE721007 TAY721007:TBA721007 TKU721007:TKW721007 TUQ721007:TUS721007 UEM721007:UEO721007 UOI721007:UOK721007 UYE721007:UYG721007 VIA721007:VIC721007 VRW721007:VRY721007 WBS721007:WBU721007 WLO721007:WLQ721007 WVK721007:WVM721007 C786543:E786543 IY786543:JA786543 SU786543:SW786543 ACQ786543:ACS786543 AMM786543:AMO786543 AWI786543:AWK786543 BGE786543:BGG786543 BQA786543:BQC786543 BZW786543:BZY786543 CJS786543:CJU786543 CTO786543:CTQ786543 DDK786543:DDM786543 DNG786543:DNI786543 DXC786543:DXE786543 EGY786543:EHA786543 EQU786543:EQW786543 FAQ786543:FAS786543 FKM786543:FKO786543 FUI786543:FUK786543 GEE786543:GEG786543 GOA786543:GOC786543 GXW786543:GXY786543 HHS786543:HHU786543 HRO786543:HRQ786543 IBK786543:IBM786543 ILG786543:ILI786543 IVC786543:IVE786543 JEY786543:JFA786543 JOU786543:JOW786543 JYQ786543:JYS786543 KIM786543:KIO786543 KSI786543:KSK786543 LCE786543:LCG786543 LMA786543:LMC786543 LVW786543:LVY786543 MFS786543:MFU786543 MPO786543:MPQ786543 MZK786543:MZM786543 NJG786543:NJI786543 NTC786543:NTE786543 OCY786543:ODA786543 OMU786543:OMW786543 OWQ786543:OWS786543 PGM786543:PGO786543 PQI786543:PQK786543 QAE786543:QAG786543 QKA786543:QKC786543 QTW786543:QTY786543 RDS786543:RDU786543 RNO786543:RNQ786543 RXK786543:RXM786543 SHG786543:SHI786543 SRC786543:SRE786543 TAY786543:TBA786543 TKU786543:TKW786543 TUQ786543:TUS786543 UEM786543:UEO786543 UOI786543:UOK786543 UYE786543:UYG786543 VIA786543:VIC786543 VRW786543:VRY786543 WBS786543:WBU786543 WLO786543:WLQ786543 WVK786543:WVM786543 C852079:E852079 IY852079:JA852079 SU852079:SW852079 ACQ852079:ACS852079 AMM852079:AMO852079 AWI852079:AWK852079 BGE852079:BGG852079 BQA852079:BQC852079 BZW852079:BZY852079 CJS852079:CJU852079 CTO852079:CTQ852079 DDK852079:DDM852079 DNG852079:DNI852079 DXC852079:DXE852079 EGY852079:EHA852079 EQU852079:EQW852079 FAQ852079:FAS852079 FKM852079:FKO852079 FUI852079:FUK852079 GEE852079:GEG852079 GOA852079:GOC852079 GXW852079:GXY852079 HHS852079:HHU852079 HRO852079:HRQ852079 IBK852079:IBM852079 ILG852079:ILI852079 IVC852079:IVE852079 JEY852079:JFA852079 JOU852079:JOW852079 JYQ852079:JYS852079 KIM852079:KIO852079 KSI852079:KSK852079 LCE852079:LCG852079 LMA852079:LMC852079 LVW852079:LVY852079 MFS852079:MFU852079 MPO852079:MPQ852079 MZK852079:MZM852079 NJG852079:NJI852079 NTC852079:NTE852079 OCY852079:ODA852079 OMU852079:OMW852079 OWQ852079:OWS852079 PGM852079:PGO852079 PQI852079:PQK852079 QAE852079:QAG852079 QKA852079:QKC852079 QTW852079:QTY852079 RDS852079:RDU852079 RNO852079:RNQ852079 RXK852079:RXM852079 SHG852079:SHI852079 SRC852079:SRE852079 TAY852079:TBA852079 TKU852079:TKW852079 TUQ852079:TUS852079 UEM852079:UEO852079 UOI852079:UOK852079 UYE852079:UYG852079 VIA852079:VIC852079 VRW852079:VRY852079 WBS852079:WBU852079 WLO852079:WLQ852079 WVK852079:WVM852079 C917615:E917615 IY917615:JA917615 SU917615:SW917615 ACQ917615:ACS917615 AMM917615:AMO917615 AWI917615:AWK917615 BGE917615:BGG917615 BQA917615:BQC917615 BZW917615:BZY917615 CJS917615:CJU917615 CTO917615:CTQ917615 DDK917615:DDM917615 DNG917615:DNI917615 DXC917615:DXE917615 EGY917615:EHA917615 EQU917615:EQW917615 FAQ917615:FAS917615 FKM917615:FKO917615 FUI917615:FUK917615 GEE917615:GEG917615 GOA917615:GOC917615 GXW917615:GXY917615 HHS917615:HHU917615 HRO917615:HRQ917615 IBK917615:IBM917615 ILG917615:ILI917615 IVC917615:IVE917615 JEY917615:JFA917615 JOU917615:JOW917615 JYQ917615:JYS917615 KIM917615:KIO917615 KSI917615:KSK917615 LCE917615:LCG917615 LMA917615:LMC917615 LVW917615:LVY917615 MFS917615:MFU917615 MPO917615:MPQ917615 MZK917615:MZM917615 NJG917615:NJI917615 NTC917615:NTE917615 OCY917615:ODA917615 OMU917615:OMW917615 OWQ917615:OWS917615 PGM917615:PGO917615 PQI917615:PQK917615 QAE917615:QAG917615 QKA917615:QKC917615 QTW917615:QTY917615 RDS917615:RDU917615 RNO917615:RNQ917615 RXK917615:RXM917615 SHG917615:SHI917615 SRC917615:SRE917615 TAY917615:TBA917615 TKU917615:TKW917615 TUQ917615:TUS917615 UEM917615:UEO917615 UOI917615:UOK917615 UYE917615:UYG917615 VIA917615:VIC917615 VRW917615:VRY917615 WBS917615:WBU917615 WLO917615:WLQ917615 WVK917615:WVM917615 C983151:E983151 IY983151:JA983151 SU983151:SW983151 ACQ983151:ACS983151 AMM983151:AMO983151 AWI983151:AWK983151 BGE983151:BGG983151 BQA983151:BQC983151 BZW983151:BZY983151 CJS983151:CJU983151 CTO983151:CTQ983151 DDK983151:DDM983151 DNG983151:DNI983151 DXC983151:DXE983151 EGY983151:EHA983151 EQU983151:EQW983151 FAQ983151:FAS983151 FKM983151:FKO983151 FUI983151:FUK983151 GEE983151:GEG983151 GOA983151:GOC983151 GXW983151:GXY983151 HHS983151:HHU983151 HRO983151:HRQ983151 IBK983151:IBM983151 ILG983151:ILI983151 IVC983151:IVE983151 JEY983151:JFA983151 JOU983151:JOW983151 JYQ983151:JYS983151 KIM983151:KIO983151 KSI983151:KSK983151 LCE983151:LCG983151 LMA983151:LMC983151 LVW983151:LVY983151 MFS983151:MFU983151 MPO983151:MPQ983151 MZK983151:MZM983151 NJG983151:NJI983151 NTC983151:NTE983151 OCY983151:ODA983151 OMU983151:OMW983151 OWQ983151:OWS983151 PGM983151:PGO983151 PQI983151:PQK983151 QAE983151:QAG983151 QKA983151:QKC983151 QTW983151:QTY983151 RDS983151:RDU983151 RNO983151:RNQ983151 RXK983151:RXM983151 SHG983151:SHI983151 SRC983151:SRE983151 TAY983151:TBA983151 TKU983151:TKW983151 TUQ983151:TUS983151 UEM983151:UEO983151 UOI983151:UOK983151 UYE983151:UYG983151 VIA983151:VIC983151 VRW983151:VRY983151 WBS983151:WBU983151 WLO983151:WLQ983151 WVK983151:WVM983151" xr:uid="{B6E84E5E-90E1-4DDF-B784-9EE27201CE6B}">
      <formula1>0</formula1>
      <formula2>1500</formula2>
    </dataValidation>
    <dataValidation type="date" allowBlank="1" showInputMessage="1" showErrorMessage="1" errorTitle="Errore di digitazione" error="Digitare una data valida nel formato gg/mm/aaaa"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xr:uid="{F247762F-4EAB-4562-A1BA-5717A4902B60}">
      <formula1>42005</formula1>
      <formula2>TODAY()</formula2>
    </dataValidation>
    <dataValidation type="list" allowBlank="1" showDropDown="1" showInputMessage="1" showErrorMessage="1" errorTitle="Errore di digitazione" error="Digitare 'S' o 'N' o lasciare in bianco" sqref="E69 JA69 SW69 ACS69 AMO69 AWK69 BGG69 BQC69 BZY69 CJU69 CTQ69 DDM69 DNI69 DXE69 EHA69 EQW69 FAS69 FKO69 FUK69 GEG69 GOC69 GXY69 HHU69 HRQ69 IBM69 ILI69 IVE69 JFA69 JOW69 JYS69 KIO69 KSK69 LCG69 LMC69 LVY69 MFU69 MPQ69 MZM69 NJI69 NTE69 ODA69 OMW69 OWS69 PGO69 PQK69 QAG69 QKC69 QTY69 RDU69 RNQ69 RXM69 SHI69 SRE69 TBA69 TKW69 TUS69 UEO69 UOK69 UYG69 VIC69 VRY69 WBU69 WLQ69 WVM69 E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E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E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E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E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E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E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E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E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E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E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E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E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E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E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E99 JA99 SW99 ACS99 AMO99 AWK99 BGG99 BQC99 BZY99 CJU99 CTQ99 DDM99 DNI99 DXE99 EHA99 EQW99 FAS99 FKO99 FUK99 GEG99 GOC99 GXY99 HHU99 HRQ99 IBM99 ILI99 IVE99 JFA99 JOW99 JYS99 KIO99 KSK99 LCG99 LMC99 LVY99 MFU99 MPQ99 MZM99 NJI99 NTE99 ODA99 OMW99 OWS99 PGO99 PQK99 QAG99 QKC99 QTY99 RDU99 RNQ99 RXM99 SHI99 SRE99 TBA99 TKW99 TUS99 UEO99 UOK99 UYG99 VIC99 VRY99 WBU99 WLQ99 WVM99 E65635 JA65635 SW65635 ACS65635 AMO65635 AWK65635 BGG65635 BQC65635 BZY65635 CJU65635 CTQ65635 DDM65635 DNI65635 DXE65635 EHA65635 EQW65635 FAS65635 FKO65635 FUK65635 GEG65635 GOC65635 GXY65635 HHU65635 HRQ65635 IBM65635 ILI65635 IVE65635 JFA65635 JOW65635 JYS65635 KIO65635 KSK65635 LCG65635 LMC65635 LVY65635 MFU65635 MPQ65635 MZM65635 NJI65635 NTE65635 ODA65635 OMW65635 OWS65635 PGO65635 PQK65635 QAG65635 QKC65635 QTY65635 RDU65635 RNQ65635 RXM65635 SHI65635 SRE65635 TBA65635 TKW65635 TUS65635 UEO65635 UOK65635 UYG65635 VIC65635 VRY65635 WBU65635 WLQ65635 WVM65635 E131171 JA131171 SW131171 ACS131171 AMO131171 AWK131171 BGG131171 BQC131171 BZY131171 CJU131171 CTQ131171 DDM131171 DNI131171 DXE131171 EHA131171 EQW131171 FAS131171 FKO131171 FUK131171 GEG131171 GOC131171 GXY131171 HHU131171 HRQ131171 IBM131171 ILI131171 IVE131171 JFA131171 JOW131171 JYS131171 KIO131171 KSK131171 LCG131171 LMC131171 LVY131171 MFU131171 MPQ131171 MZM131171 NJI131171 NTE131171 ODA131171 OMW131171 OWS131171 PGO131171 PQK131171 QAG131171 QKC131171 QTY131171 RDU131171 RNQ131171 RXM131171 SHI131171 SRE131171 TBA131171 TKW131171 TUS131171 UEO131171 UOK131171 UYG131171 VIC131171 VRY131171 WBU131171 WLQ131171 WVM131171 E196707 JA196707 SW196707 ACS196707 AMO196707 AWK196707 BGG196707 BQC196707 BZY196707 CJU196707 CTQ196707 DDM196707 DNI196707 DXE196707 EHA196707 EQW196707 FAS196707 FKO196707 FUK196707 GEG196707 GOC196707 GXY196707 HHU196707 HRQ196707 IBM196707 ILI196707 IVE196707 JFA196707 JOW196707 JYS196707 KIO196707 KSK196707 LCG196707 LMC196707 LVY196707 MFU196707 MPQ196707 MZM196707 NJI196707 NTE196707 ODA196707 OMW196707 OWS196707 PGO196707 PQK196707 QAG196707 QKC196707 QTY196707 RDU196707 RNQ196707 RXM196707 SHI196707 SRE196707 TBA196707 TKW196707 TUS196707 UEO196707 UOK196707 UYG196707 VIC196707 VRY196707 WBU196707 WLQ196707 WVM196707 E262243 JA262243 SW262243 ACS262243 AMO262243 AWK262243 BGG262243 BQC262243 BZY262243 CJU262243 CTQ262243 DDM262243 DNI262243 DXE262243 EHA262243 EQW262243 FAS262243 FKO262243 FUK262243 GEG262243 GOC262243 GXY262243 HHU262243 HRQ262243 IBM262243 ILI262243 IVE262243 JFA262243 JOW262243 JYS262243 KIO262243 KSK262243 LCG262243 LMC262243 LVY262243 MFU262243 MPQ262243 MZM262243 NJI262243 NTE262243 ODA262243 OMW262243 OWS262243 PGO262243 PQK262243 QAG262243 QKC262243 QTY262243 RDU262243 RNQ262243 RXM262243 SHI262243 SRE262243 TBA262243 TKW262243 TUS262243 UEO262243 UOK262243 UYG262243 VIC262243 VRY262243 WBU262243 WLQ262243 WVM262243 E327779 JA327779 SW327779 ACS327779 AMO327779 AWK327779 BGG327779 BQC327779 BZY327779 CJU327779 CTQ327779 DDM327779 DNI327779 DXE327779 EHA327779 EQW327779 FAS327779 FKO327779 FUK327779 GEG327779 GOC327779 GXY327779 HHU327779 HRQ327779 IBM327779 ILI327779 IVE327779 JFA327779 JOW327779 JYS327779 KIO327779 KSK327779 LCG327779 LMC327779 LVY327779 MFU327779 MPQ327779 MZM327779 NJI327779 NTE327779 ODA327779 OMW327779 OWS327779 PGO327779 PQK327779 QAG327779 QKC327779 QTY327779 RDU327779 RNQ327779 RXM327779 SHI327779 SRE327779 TBA327779 TKW327779 TUS327779 UEO327779 UOK327779 UYG327779 VIC327779 VRY327779 WBU327779 WLQ327779 WVM327779 E393315 JA393315 SW393315 ACS393315 AMO393315 AWK393315 BGG393315 BQC393315 BZY393315 CJU393315 CTQ393315 DDM393315 DNI393315 DXE393315 EHA393315 EQW393315 FAS393315 FKO393315 FUK393315 GEG393315 GOC393315 GXY393315 HHU393315 HRQ393315 IBM393315 ILI393315 IVE393315 JFA393315 JOW393315 JYS393315 KIO393315 KSK393315 LCG393315 LMC393315 LVY393315 MFU393315 MPQ393315 MZM393315 NJI393315 NTE393315 ODA393315 OMW393315 OWS393315 PGO393315 PQK393315 QAG393315 QKC393315 QTY393315 RDU393315 RNQ393315 RXM393315 SHI393315 SRE393315 TBA393315 TKW393315 TUS393315 UEO393315 UOK393315 UYG393315 VIC393315 VRY393315 WBU393315 WLQ393315 WVM393315 E458851 JA458851 SW458851 ACS458851 AMO458851 AWK458851 BGG458851 BQC458851 BZY458851 CJU458851 CTQ458851 DDM458851 DNI458851 DXE458851 EHA458851 EQW458851 FAS458851 FKO458851 FUK458851 GEG458851 GOC458851 GXY458851 HHU458851 HRQ458851 IBM458851 ILI458851 IVE458851 JFA458851 JOW458851 JYS458851 KIO458851 KSK458851 LCG458851 LMC458851 LVY458851 MFU458851 MPQ458851 MZM458851 NJI458851 NTE458851 ODA458851 OMW458851 OWS458851 PGO458851 PQK458851 QAG458851 QKC458851 QTY458851 RDU458851 RNQ458851 RXM458851 SHI458851 SRE458851 TBA458851 TKW458851 TUS458851 UEO458851 UOK458851 UYG458851 VIC458851 VRY458851 WBU458851 WLQ458851 WVM458851 E524387 JA524387 SW524387 ACS524387 AMO524387 AWK524387 BGG524387 BQC524387 BZY524387 CJU524387 CTQ524387 DDM524387 DNI524387 DXE524387 EHA524387 EQW524387 FAS524387 FKO524387 FUK524387 GEG524387 GOC524387 GXY524387 HHU524387 HRQ524387 IBM524387 ILI524387 IVE524387 JFA524387 JOW524387 JYS524387 KIO524387 KSK524387 LCG524387 LMC524387 LVY524387 MFU524387 MPQ524387 MZM524387 NJI524387 NTE524387 ODA524387 OMW524387 OWS524387 PGO524387 PQK524387 QAG524387 QKC524387 QTY524387 RDU524387 RNQ524387 RXM524387 SHI524387 SRE524387 TBA524387 TKW524387 TUS524387 UEO524387 UOK524387 UYG524387 VIC524387 VRY524387 WBU524387 WLQ524387 WVM524387 E589923 JA589923 SW589923 ACS589923 AMO589923 AWK589923 BGG589923 BQC589923 BZY589923 CJU589923 CTQ589923 DDM589923 DNI589923 DXE589923 EHA589923 EQW589923 FAS589923 FKO589923 FUK589923 GEG589923 GOC589923 GXY589923 HHU589923 HRQ589923 IBM589923 ILI589923 IVE589923 JFA589923 JOW589923 JYS589923 KIO589923 KSK589923 LCG589923 LMC589923 LVY589923 MFU589923 MPQ589923 MZM589923 NJI589923 NTE589923 ODA589923 OMW589923 OWS589923 PGO589923 PQK589923 QAG589923 QKC589923 QTY589923 RDU589923 RNQ589923 RXM589923 SHI589923 SRE589923 TBA589923 TKW589923 TUS589923 UEO589923 UOK589923 UYG589923 VIC589923 VRY589923 WBU589923 WLQ589923 WVM589923 E655459 JA655459 SW655459 ACS655459 AMO655459 AWK655459 BGG655459 BQC655459 BZY655459 CJU655459 CTQ655459 DDM655459 DNI655459 DXE655459 EHA655459 EQW655459 FAS655459 FKO655459 FUK655459 GEG655459 GOC655459 GXY655459 HHU655459 HRQ655459 IBM655459 ILI655459 IVE655459 JFA655459 JOW655459 JYS655459 KIO655459 KSK655459 LCG655459 LMC655459 LVY655459 MFU655459 MPQ655459 MZM655459 NJI655459 NTE655459 ODA655459 OMW655459 OWS655459 PGO655459 PQK655459 QAG655459 QKC655459 QTY655459 RDU655459 RNQ655459 RXM655459 SHI655459 SRE655459 TBA655459 TKW655459 TUS655459 UEO655459 UOK655459 UYG655459 VIC655459 VRY655459 WBU655459 WLQ655459 WVM655459 E720995 JA720995 SW720995 ACS720995 AMO720995 AWK720995 BGG720995 BQC720995 BZY720995 CJU720995 CTQ720995 DDM720995 DNI720995 DXE720995 EHA720995 EQW720995 FAS720995 FKO720995 FUK720995 GEG720995 GOC720995 GXY720995 HHU720995 HRQ720995 IBM720995 ILI720995 IVE720995 JFA720995 JOW720995 JYS720995 KIO720995 KSK720995 LCG720995 LMC720995 LVY720995 MFU720995 MPQ720995 MZM720995 NJI720995 NTE720995 ODA720995 OMW720995 OWS720995 PGO720995 PQK720995 QAG720995 QKC720995 QTY720995 RDU720995 RNQ720995 RXM720995 SHI720995 SRE720995 TBA720995 TKW720995 TUS720995 UEO720995 UOK720995 UYG720995 VIC720995 VRY720995 WBU720995 WLQ720995 WVM720995 E786531 JA786531 SW786531 ACS786531 AMO786531 AWK786531 BGG786531 BQC786531 BZY786531 CJU786531 CTQ786531 DDM786531 DNI786531 DXE786531 EHA786531 EQW786531 FAS786531 FKO786531 FUK786531 GEG786531 GOC786531 GXY786531 HHU786531 HRQ786531 IBM786531 ILI786531 IVE786531 JFA786531 JOW786531 JYS786531 KIO786531 KSK786531 LCG786531 LMC786531 LVY786531 MFU786531 MPQ786531 MZM786531 NJI786531 NTE786531 ODA786531 OMW786531 OWS786531 PGO786531 PQK786531 QAG786531 QKC786531 QTY786531 RDU786531 RNQ786531 RXM786531 SHI786531 SRE786531 TBA786531 TKW786531 TUS786531 UEO786531 UOK786531 UYG786531 VIC786531 VRY786531 WBU786531 WLQ786531 WVM786531 E852067 JA852067 SW852067 ACS852067 AMO852067 AWK852067 BGG852067 BQC852067 BZY852067 CJU852067 CTQ852067 DDM852067 DNI852067 DXE852067 EHA852067 EQW852067 FAS852067 FKO852067 FUK852067 GEG852067 GOC852067 GXY852067 HHU852067 HRQ852067 IBM852067 ILI852067 IVE852067 JFA852067 JOW852067 JYS852067 KIO852067 KSK852067 LCG852067 LMC852067 LVY852067 MFU852067 MPQ852067 MZM852067 NJI852067 NTE852067 ODA852067 OMW852067 OWS852067 PGO852067 PQK852067 QAG852067 QKC852067 QTY852067 RDU852067 RNQ852067 RXM852067 SHI852067 SRE852067 TBA852067 TKW852067 TUS852067 UEO852067 UOK852067 UYG852067 VIC852067 VRY852067 WBU852067 WLQ852067 WVM852067 E917603 JA917603 SW917603 ACS917603 AMO917603 AWK917603 BGG917603 BQC917603 BZY917603 CJU917603 CTQ917603 DDM917603 DNI917603 DXE917603 EHA917603 EQW917603 FAS917603 FKO917603 FUK917603 GEG917603 GOC917603 GXY917603 HHU917603 HRQ917603 IBM917603 ILI917603 IVE917603 JFA917603 JOW917603 JYS917603 KIO917603 KSK917603 LCG917603 LMC917603 LVY917603 MFU917603 MPQ917603 MZM917603 NJI917603 NTE917603 ODA917603 OMW917603 OWS917603 PGO917603 PQK917603 QAG917603 QKC917603 QTY917603 RDU917603 RNQ917603 RXM917603 SHI917603 SRE917603 TBA917603 TKW917603 TUS917603 UEO917603 UOK917603 UYG917603 VIC917603 VRY917603 WBU917603 WLQ917603 WVM917603 E983139 JA983139 SW983139 ACS983139 AMO983139 AWK983139 BGG983139 BQC983139 BZY983139 CJU983139 CTQ983139 DDM983139 DNI983139 DXE983139 EHA983139 EQW983139 FAS983139 FKO983139 FUK983139 GEG983139 GOC983139 GXY983139 HHU983139 HRQ983139 IBM983139 ILI983139 IVE983139 JFA983139 JOW983139 JYS983139 KIO983139 KSK983139 LCG983139 LMC983139 LVY983139 MFU983139 MPQ983139 MZM983139 NJI983139 NTE983139 ODA983139 OMW983139 OWS983139 PGO983139 PQK983139 QAG983139 QKC983139 QTY983139 RDU983139 RNQ983139 RXM983139 SHI983139 SRE983139 TBA983139 TKW983139 TUS983139 UEO983139 UOK983139 UYG983139 VIC983139 VRY983139 WBU983139 WLQ983139 WVM983139 E83 JA83 SW83 ACS83 AMO83 AWK83 BGG83 BQC83 BZY83 CJU83 CTQ83 DDM83 DNI83 DXE83 EHA83 EQW83 FAS83 FKO83 FUK83 GEG83 GOC83 GXY83 HHU83 HRQ83 IBM83 ILI83 IVE83 JFA83 JOW83 JYS83 KIO83 KSK83 LCG83 LMC83 LVY83 MFU83 MPQ83 MZM83 NJI83 NTE83 ODA83 OMW83 OWS83 PGO83 PQK83 QAG83 QKC83 QTY83 RDU83 RNQ83 RXM83 SHI83 SRE83 TBA83 TKW83 TUS83 UEO83 UOK83 UYG83 VIC83 VRY83 WBU83 WLQ83 WVM83 E65619 JA65619 SW65619 ACS65619 AMO65619 AWK65619 BGG65619 BQC65619 BZY65619 CJU65619 CTQ65619 DDM65619 DNI65619 DXE65619 EHA65619 EQW65619 FAS65619 FKO65619 FUK65619 GEG65619 GOC65619 GXY65619 HHU65619 HRQ65619 IBM65619 ILI65619 IVE65619 JFA65619 JOW65619 JYS65619 KIO65619 KSK65619 LCG65619 LMC65619 LVY65619 MFU65619 MPQ65619 MZM65619 NJI65619 NTE65619 ODA65619 OMW65619 OWS65619 PGO65619 PQK65619 QAG65619 QKC65619 QTY65619 RDU65619 RNQ65619 RXM65619 SHI65619 SRE65619 TBA65619 TKW65619 TUS65619 UEO65619 UOK65619 UYG65619 VIC65619 VRY65619 WBU65619 WLQ65619 WVM65619 E131155 JA131155 SW131155 ACS131155 AMO131155 AWK131155 BGG131155 BQC131155 BZY131155 CJU131155 CTQ131155 DDM131155 DNI131155 DXE131155 EHA131155 EQW131155 FAS131155 FKO131155 FUK131155 GEG131155 GOC131155 GXY131155 HHU131155 HRQ131155 IBM131155 ILI131155 IVE131155 JFA131155 JOW131155 JYS131155 KIO131155 KSK131155 LCG131155 LMC131155 LVY131155 MFU131155 MPQ131155 MZM131155 NJI131155 NTE131155 ODA131155 OMW131155 OWS131155 PGO131155 PQK131155 QAG131155 QKC131155 QTY131155 RDU131155 RNQ131155 RXM131155 SHI131155 SRE131155 TBA131155 TKW131155 TUS131155 UEO131155 UOK131155 UYG131155 VIC131155 VRY131155 WBU131155 WLQ131155 WVM131155 E196691 JA196691 SW196691 ACS196691 AMO196691 AWK196691 BGG196691 BQC196691 BZY196691 CJU196691 CTQ196691 DDM196691 DNI196691 DXE196691 EHA196691 EQW196691 FAS196691 FKO196691 FUK196691 GEG196691 GOC196691 GXY196691 HHU196691 HRQ196691 IBM196691 ILI196691 IVE196691 JFA196691 JOW196691 JYS196691 KIO196691 KSK196691 LCG196691 LMC196691 LVY196691 MFU196691 MPQ196691 MZM196691 NJI196691 NTE196691 ODA196691 OMW196691 OWS196691 PGO196691 PQK196691 QAG196691 QKC196691 QTY196691 RDU196691 RNQ196691 RXM196691 SHI196691 SRE196691 TBA196691 TKW196691 TUS196691 UEO196691 UOK196691 UYG196691 VIC196691 VRY196691 WBU196691 WLQ196691 WVM196691 E262227 JA262227 SW262227 ACS262227 AMO262227 AWK262227 BGG262227 BQC262227 BZY262227 CJU262227 CTQ262227 DDM262227 DNI262227 DXE262227 EHA262227 EQW262227 FAS262227 FKO262227 FUK262227 GEG262227 GOC262227 GXY262227 HHU262227 HRQ262227 IBM262227 ILI262227 IVE262227 JFA262227 JOW262227 JYS262227 KIO262227 KSK262227 LCG262227 LMC262227 LVY262227 MFU262227 MPQ262227 MZM262227 NJI262227 NTE262227 ODA262227 OMW262227 OWS262227 PGO262227 PQK262227 QAG262227 QKC262227 QTY262227 RDU262227 RNQ262227 RXM262227 SHI262227 SRE262227 TBA262227 TKW262227 TUS262227 UEO262227 UOK262227 UYG262227 VIC262227 VRY262227 WBU262227 WLQ262227 WVM262227 E327763 JA327763 SW327763 ACS327763 AMO327763 AWK327763 BGG327763 BQC327763 BZY327763 CJU327763 CTQ327763 DDM327763 DNI327763 DXE327763 EHA327763 EQW327763 FAS327763 FKO327763 FUK327763 GEG327763 GOC327763 GXY327763 HHU327763 HRQ327763 IBM327763 ILI327763 IVE327763 JFA327763 JOW327763 JYS327763 KIO327763 KSK327763 LCG327763 LMC327763 LVY327763 MFU327763 MPQ327763 MZM327763 NJI327763 NTE327763 ODA327763 OMW327763 OWS327763 PGO327763 PQK327763 QAG327763 QKC327763 QTY327763 RDU327763 RNQ327763 RXM327763 SHI327763 SRE327763 TBA327763 TKW327763 TUS327763 UEO327763 UOK327763 UYG327763 VIC327763 VRY327763 WBU327763 WLQ327763 WVM327763 E393299 JA393299 SW393299 ACS393299 AMO393299 AWK393299 BGG393299 BQC393299 BZY393299 CJU393299 CTQ393299 DDM393299 DNI393299 DXE393299 EHA393299 EQW393299 FAS393299 FKO393299 FUK393299 GEG393299 GOC393299 GXY393299 HHU393299 HRQ393299 IBM393299 ILI393299 IVE393299 JFA393299 JOW393299 JYS393299 KIO393299 KSK393299 LCG393299 LMC393299 LVY393299 MFU393299 MPQ393299 MZM393299 NJI393299 NTE393299 ODA393299 OMW393299 OWS393299 PGO393299 PQK393299 QAG393299 QKC393299 QTY393299 RDU393299 RNQ393299 RXM393299 SHI393299 SRE393299 TBA393299 TKW393299 TUS393299 UEO393299 UOK393299 UYG393299 VIC393299 VRY393299 WBU393299 WLQ393299 WVM393299 E458835 JA458835 SW458835 ACS458835 AMO458835 AWK458835 BGG458835 BQC458835 BZY458835 CJU458835 CTQ458835 DDM458835 DNI458835 DXE458835 EHA458835 EQW458835 FAS458835 FKO458835 FUK458835 GEG458835 GOC458835 GXY458835 HHU458835 HRQ458835 IBM458835 ILI458835 IVE458835 JFA458835 JOW458835 JYS458835 KIO458835 KSK458835 LCG458835 LMC458835 LVY458835 MFU458835 MPQ458835 MZM458835 NJI458835 NTE458835 ODA458835 OMW458835 OWS458835 PGO458835 PQK458835 QAG458835 QKC458835 QTY458835 RDU458835 RNQ458835 RXM458835 SHI458835 SRE458835 TBA458835 TKW458835 TUS458835 UEO458835 UOK458835 UYG458835 VIC458835 VRY458835 WBU458835 WLQ458835 WVM458835 E524371 JA524371 SW524371 ACS524371 AMO524371 AWK524371 BGG524371 BQC524371 BZY524371 CJU524371 CTQ524371 DDM524371 DNI524371 DXE524371 EHA524371 EQW524371 FAS524371 FKO524371 FUK524371 GEG524371 GOC524371 GXY524371 HHU524371 HRQ524371 IBM524371 ILI524371 IVE524371 JFA524371 JOW524371 JYS524371 KIO524371 KSK524371 LCG524371 LMC524371 LVY524371 MFU524371 MPQ524371 MZM524371 NJI524371 NTE524371 ODA524371 OMW524371 OWS524371 PGO524371 PQK524371 QAG524371 QKC524371 QTY524371 RDU524371 RNQ524371 RXM524371 SHI524371 SRE524371 TBA524371 TKW524371 TUS524371 UEO524371 UOK524371 UYG524371 VIC524371 VRY524371 WBU524371 WLQ524371 WVM524371 E589907 JA589907 SW589907 ACS589907 AMO589907 AWK589907 BGG589907 BQC589907 BZY589907 CJU589907 CTQ589907 DDM589907 DNI589907 DXE589907 EHA589907 EQW589907 FAS589907 FKO589907 FUK589907 GEG589907 GOC589907 GXY589907 HHU589907 HRQ589907 IBM589907 ILI589907 IVE589907 JFA589907 JOW589907 JYS589907 KIO589907 KSK589907 LCG589907 LMC589907 LVY589907 MFU589907 MPQ589907 MZM589907 NJI589907 NTE589907 ODA589907 OMW589907 OWS589907 PGO589907 PQK589907 QAG589907 QKC589907 QTY589907 RDU589907 RNQ589907 RXM589907 SHI589907 SRE589907 TBA589907 TKW589907 TUS589907 UEO589907 UOK589907 UYG589907 VIC589907 VRY589907 WBU589907 WLQ589907 WVM589907 E655443 JA655443 SW655443 ACS655443 AMO655443 AWK655443 BGG655443 BQC655443 BZY655443 CJU655443 CTQ655443 DDM655443 DNI655443 DXE655443 EHA655443 EQW655443 FAS655443 FKO655443 FUK655443 GEG655443 GOC655443 GXY655443 HHU655443 HRQ655443 IBM655443 ILI655443 IVE655443 JFA655443 JOW655443 JYS655443 KIO655443 KSK655443 LCG655443 LMC655443 LVY655443 MFU655443 MPQ655443 MZM655443 NJI655443 NTE655443 ODA655443 OMW655443 OWS655443 PGO655443 PQK655443 QAG655443 QKC655443 QTY655443 RDU655443 RNQ655443 RXM655443 SHI655443 SRE655443 TBA655443 TKW655443 TUS655443 UEO655443 UOK655443 UYG655443 VIC655443 VRY655443 WBU655443 WLQ655443 WVM655443 E720979 JA720979 SW720979 ACS720979 AMO720979 AWK720979 BGG720979 BQC720979 BZY720979 CJU720979 CTQ720979 DDM720979 DNI720979 DXE720979 EHA720979 EQW720979 FAS720979 FKO720979 FUK720979 GEG720979 GOC720979 GXY720979 HHU720979 HRQ720979 IBM720979 ILI720979 IVE720979 JFA720979 JOW720979 JYS720979 KIO720979 KSK720979 LCG720979 LMC720979 LVY720979 MFU720979 MPQ720979 MZM720979 NJI720979 NTE720979 ODA720979 OMW720979 OWS720979 PGO720979 PQK720979 QAG720979 QKC720979 QTY720979 RDU720979 RNQ720979 RXM720979 SHI720979 SRE720979 TBA720979 TKW720979 TUS720979 UEO720979 UOK720979 UYG720979 VIC720979 VRY720979 WBU720979 WLQ720979 WVM720979 E786515 JA786515 SW786515 ACS786515 AMO786515 AWK786515 BGG786515 BQC786515 BZY786515 CJU786515 CTQ786515 DDM786515 DNI786515 DXE786515 EHA786515 EQW786515 FAS786515 FKO786515 FUK786515 GEG786515 GOC786515 GXY786515 HHU786515 HRQ786515 IBM786515 ILI786515 IVE786515 JFA786515 JOW786515 JYS786515 KIO786515 KSK786515 LCG786515 LMC786515 LVY786515 MFU786515 MPQ786515 MZM786515 NJI786515 NTE786515 ODA786515 OMW786515 OWS786515 PGO786515 PQK786515 QAG786515 QKC786515 QTY786515 RDU786515 RNQ786515 RXM786515 SHI786515 SRE786515 TBA786515 TKW786515 TUS786515 UEO786515 UOK786515 UYG786515 VIC786515 VRY786515 WBU786515 WLQ786515 WVM786515 E852051 JA852051 SW852051 ACS852051 AMO852051 AWK852051 BGG852051 BQC852051 BZY852051 CJU852051 CTQ852051 DDM852051 DNI852051 DXE852051 EHA852051 EQW852051 FAS852051 FKO852051 FUK852051 GEG852051 GOC852051 GXY852051 HHU852051 HRQ852051 IBM852051 ILI852051 IVE852051 JFA852051 JOW852051 JYS852051 KIO852051 KSK852051 LCG852051 LMC852051 LVY852051 MFU852051 MPQ852051 MZM852051 NJI852051 NTE852051 ODA852051 OMW852051 OWS852051 PGO852051 PQK852051 QAG852051 QKC852051 QTY852051 RDU852051 RNQ852051 RXM852051 SHI852051 SRE852051 TBA852051 TKW852051 TUS852051 UEO852051 UOK852051 UYG852051 VIC852051 VRY852051 WBU852051 WLQ852051 WVM852051 E917587 JA917587 SW917587 ACS917587 AMO917587 AWK917587 BGG917587 BQC917587 BZY917587 CJU917587 CTQ917587 DDM917587 DNI917587 DXE917587 EHA917587 EQW917587 FAS917587 FKO917587 FUK917587 GEG917587 GOC917587 GXY917587 HHU917587 HRQ917587 IBM917587 ILI917587 IVE917587 JFA917587 JOW917587 JYS917587 KIO917587 KSK917587 LCG917587 LMC917587 LVY917587 MFU917587 MPQ917587 MZM917587 NJI917587 NTE917587 ODA917587 OMW917587 OWS917587 PGO917587 PQK917587 QAG917587 QKC917587 QTY917587 RDU917587 RNQ917587 RXM917587 SHI917587 SRE917587 TBA917587 TKW917587 TUS917587 UEO917587 UOK917587 UYG917587 VIC917587 VRY917587 WBU917587 WLQ917587 WVM917587 E983123 JA983123 SW983123 ACS983123 AMO983123 AWK983123 BGG983123 BQC983123 BZY983123 CJU983123 CTQ983123 DDM983123 DNI983123 DXE983123 EHA983123 EQW983123 FAS983123 FKO983123 FUK983123 GEG983123 GOC983123 GXY983123 HHU983123 HRQ983123 IBM983123 ILI983123 IVE983123 JFA983123 JOW983123 JYS983123 KIO983123 KSK983123 LCG983123 LMC983123 LVY983123 MFU983123 MPQ983123 MZM983123 NJI983123 NTE983123 ODA983123 OMW983123 OWS983123 PGO983123 PQK983123 QAG983123 QKC983123 QTY983123 RDU983123 RNQ983123 RXM983123 SHI983123 SRE983123 TBA983123 TKW983123 TUS983123 UEO983123 UOK983123 UYG983123 VIC983123 VRY983123 WBU983123 WLQ983123 WVM983123 E45 JA45 SW45 ACS45 AMO45 AWK45 BGG45 BQC45 BZY45 CJU45 CTQ45 DDM45 DNI45 DXE45 EHA45 EQW45 FAS45 FKO45 FUK45 GEG45 GOC45 GXY45 HHU45 HRQ45 IBM45 ILI45 IVE45 JFA45 JOW45 JYS45 KIO45 KSK45 LCG45 LMC45 LVY45 MFU45 MPQ45 MZM45 NJI45 NTE45 ODA45 OMW45 OWS45 PGO45 PQK45 QAG45 QKC45 QTY45 RDU45 RNQ45 RXM45 SHI45 SRE45 TBA45 TKW45 TUS45 UEO45 UOK45 UYG45 VIC45 VRY45 WBU45 WLQ45 WVM45 E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E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E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E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E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E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E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E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E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E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E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E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E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E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E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E77 JA77 SW77 ACS77 AMO77 AWK77 BGG77 BQC77 BZY77 CJU77 CTQ77 DDM77 DNI77 DXE77 EHA77 EQW77 FAS77 FKO77 FUK77 GEG77 GOC77 GXY77 HHU77 HRQ77 IBM77 ILI77 IVE77 JFA77 JOW77 JYS77 KIO77 KSK77 LCG77 LMC77 LVY77 MFU77 MPQ77 MZM77 NJI77 NTE77 ODA77 OMW77 OWS77 PGO77 PQK77 QAG77 QKC77 QTY77 RDU77 RNQ77 RXM77 SHI77 SRE77 TBA77 TKW77 TUS77 UEO77 UOK77 UYG77 VIC77 VRY77 WBU77 WLQ77 WVM77 E65613 JA65613 SW65613 ACS65613 AMO65613 AWK65613 BGG65613 BQC65613 BZY65613 CJU65613 CTQ65613 DDM65613 DNI65613 DXE65613 EHA65613 EQW65613 FAS65613 FKO65613 FUK65613 GEG65613 GOC65613 GXY65613 HHU65613 HRQ65613 IBM65613 ILI65613 IVE65613 JFA65613 JOW65613 JYS65613 KIO65613 KSK65613 LCG65613 LMC65613 LVY65613 MFU65613 MPQ65613 MZM65613 NJI65613 NTE65613 ODA65613 OMW65613 OWS65613 PGO65613 PQK65613 QAG65613 QKC65613 QTY65613 RDU65613 RNQ65613 RXM65613 SHI65613 SRE65613 TBA65613 TKW65613 TUS65613 UEO65613 UOK65613 UYG65613 VIC65613 VRY65613 WBU65613 WLQ65613 WVM65613 E131149 JA131149 SW131149 ACS131149 AMO131149 AWK131149 BGG131149 BQC131149 BZY131149 CJU131149 CTQ131149 DDM131149 DNI131149 DXE131149 EHA131149 EQW131149 FAS131149 FKO131149 FUK131149 GEG131149 GOC131149 GXY131149 HHU131149 HRQ131149 IBM131149 ILI131149 IVE131149 JFA131149 JOW131149 JYS131149 KIO131149 KSK131149 LCG131149 LMC131149 LVY131149 MFU131149 MPQ131149 MZM131149 NJI131149 NTE131149 ODA131149 OMW131149 OWS131149 PGO131149 PQK131149 QAG131149 QKC131149 QTY131149 RDU131149 RNQ131149 RXM131149 SHI131149 SRE131149 TBA131149 TKW131149 TUS131149 UEO131149 UOK131149 UYG131149 VIC131149 VRY131149 WBU131149 WLQ131149 WVM131149 E196685 JA196685 SW196685 ACS196685 AMO196685 AWK196685 BGG196685 BQC196685 BZY196685 CJU196685 CTQ196685 DDM196685 DNI196685 DXE196685 EHA196685 EQW196685 FAS196685 FKO196685 FUK196685 GEG196685 GOC196685 GXY196685 HHU196685 HRQ196685 IBM196685 ILI196685 IVE196685 JFA196685 JOW196685 JYS196685 KIO196685 KSK196685 LCG196685 LMC196685 LVY196685 MFU196685 MPQ196685 MZM196685 NJI196685 NTE196685 ODA196685 OMW196685 OWS196685 PGO196685 PQK196685 QAG196685 QKC196685 QTY196685 RDU196685 RNQ196685 RXM196685 SHI196685 SRE196685 TBA196685 TKW196685 TUS196685 UEO196685 UOK196685 UYG196685 VIC196685 VRY196685 WBU196685 WLQ196685 WVM196685 E262221 JA262221 SW262221 ACS262221 AMO262221 AWK262221 BGG262221 BQC262221 BZY262221 CJU262221 CTQ262221 DDM262221 DNI262221 DXE262221 EHA262221 EQW262221 FAS262221 FKO262221 FUK262221 GEG262221 GOC262221 GXY262221 HHU262221 HRQ262221 IBM262221 ILI262221 IVE262221 JFA262221 JOW262221 JYS262221 KIO262221 KSK262221 LCG262221 LMC262221 LVY262221 MFU262221 MPQ262221 MZM262221 NJI262221 NTE262221 ODA262221 OMW262221 OWS262221 PGO262221 PQK262221 QAG262221 QKC262221 QTY262221 RDU262221 RNQ262221 RXM262221 SHI262221 SRE262221 TBA262221 TKW262221 TUS262221 UEO262221 UOK262221 UYG262221 VIC262221 VRY262221 WBU262221 WLQ262221 WVM262221 E327757 JA327757 SW327757 ACS327757 AMO327757 AWK327757 BGG327757 BQC327757 BZY327757 CJU327757 CTQ327757 DDM327757 DNI327757 DXE327757 EHA327757 EQW327757 FAS327757 FKO327757 FUK327757 GEG327757 GOC327757 GXY327757 HHU327757 HRQ327757 IBM327757 ILI327757 IVE327757 JFA327757 JOW327757 JYS327757 KIO327757 KSK327757 LCG327757 LMC327757 LVY327757 MFU327757 MPQ327757 MZM327757 NJI327757 NTE327757 ODA327757 OMW327757 OWS327757 PGO327757 PQK327757 QAG327757 QKC327757 QTY327757 RDU327757 RNQ327757 RXM327757 SHI327757 SRE327757 TBA327757 TKW327757 TUS327757 UEO327757 UOK327757 UYG327757 VIC327757 VRY327757 WBU327757 WLQ327757 WVM327757 E393293 JA393293 SW393293 ACS393293 AMO393293 AWK393293 BGG393293 BQC393293 BZY393293 CJU393293 CTQ393293 DDM393293 DNI393293 DXE393293 EHA393293 EQW393293 FAS393293 FKO393293 FUK393293 GEG393293 GOC393293 GXY393293 HHU393293 HRQ393293 IBM393293 ILI393293 IVE393293 JFA393293 JOW393293 JYS393293 KIO393293 KSK393293 LCG393293 LMC393293 LVY393293 MFU393293 MPQ393293 MZM393293 NJI393293 NTE393293 ODA393293 OMW393293 OWS393293 PGO393293 PQK393293 QAG393293 QKC393293 QTY393293 RDU393293 RNQ393293 RXM393293 SHI393293 SRE393293 TBA393293 TKW393293 TUS393293 UEO393293 UOK393293 UYG393293 VIC393293 VRY393293 WBU393293 WLQ393293 WVM393293 E458829 JA458829 SW458829 ACS458829 AMO458829 AWK458829 BGG458829 BQC458829 BZY458829 CJU458829 CTQ458829 DDM458829 DNI458829 DXE458829 EHA458829 EQW458829 FAS458829 FKO458829 FUK458829 GEG458829 GOC458829 GXY458829 HHU458829 HRQ458829 IBM458829 ILI458829 IVE458829 JFA458829 JOW458829 JYS458829 KIO458829 KSK458829 LCG458829 LMC458829 LVY458829 MFU458829 MPQ458829 MZM458829 NJI458829 NTE458829 ODA458829 OMW458829 OWS458829 PGO458829 PQK458829 QAG458829 QKC458829 QTY458829 RDU458829 RNQ458829 RXM458829 SHI458829 SRE458829 TBA458829 TKW458829 TUS458829 UEO458829 UOK458829 UYG458829 VIC458829 VRY458829 WBU458829 WLQ458829 WVM458829 E524365 JA524365 SW524365 ACS524365 AMO524365 AWK524365 BGG524365 BQC524365 BZY524365 CJU524365 CTQ524365 DDM524365 DNI524365 DXE524365 EHA524365 EQW524365 FAS524365 FKO524365 FUK524365 GEG524365 GOC524365 GXY524365 HHU524365 HRQ524365 IBM524365 ILI524365 IVE524365 JFA524365 JOW524365 JYS524365 KIO524365 KSK524365 LCG524365 LMC524365 LVY524365 MFU524365 MPQ524365 MZM524365 NJI524365 NTE524365 ODA524365 OMW524365 OWS524365 PGO524365 PQK524365 QAG524365 QKC524365 QTY524365 RDU524365 RNQ524365 RXM524365 SHI524365 SRE524365 TBA524365 TKW524365 TUS524365 UEO524365 UOK524365 UYG524365 VIC524365 VRY524365 WBU524365 WLQ524365 WVM524365 E589901 JA589901 SW589901 ACS589901 AMO589901 AWK589901 BGG589901 BQC589901 BZY589901 CJU589901 CTQ589901 DDM589901 DNI589901 DXE589901 EHA589901 EQW589901 FAS589901 FKO589901 FUK589901 GEG589901 GOC589901 GXY589901 HHU589901 HRQ589901 IBM589901 ILI589901 IVE589901 JFA589901 JOW589901 JYS589901 KIO589901 KSK589901 LCG589901 LMC589901 LVY589901 MFU589901 MPQ589901 MZM589901 NJI589901 NTE589901 ODA589901 OMW589901 OWS589901 PGO589901 PQK589901 QAG589901 QKC589901 QTY589901 RDU589901 RNQ589901 RXM589901 SHI589901 SRE589901 TBA589901 TKW589901 TUS589901 UEO589901 UOK589901 UYG589901 VIC589901 VRY589901 WBU589901 WLQ589901 WVM589901 E655437 JA655437 SW655437 ACS655437 AMO655437 AWK655437 BGG655437 BQC655437 BZY655437 CJU655437 CTQ655437 DDM655437 DNI655437 DXE655437 EHA655437 EQW655437 FAS655437 FKO655437 FUK655437 GEG655437 GOC655437 GXY655437 HHU655437 HRQ655437 IBM655437 ILI655437 IVE655437 JFA655437 JOW655437 JYS655437 KIO655437 KSK655437 LCG655437 LMC655437 LVY655437 MFU655437 MPQ655437 MZM655437 NJI655437 NTE655437 ODA655437 OMW655437 OWS655437 PGO655437 PQK655437 QAG655437 QKC655437 QTY655437 RDU655437 RNQ655437 RXM655437 SHI655437 SRE655437 TBA655437 TKW655437 TUS655437 UEO655437 UOK655437 UYG655437 VIC655437 VRY655437 WBU655437 WLQ655437 WVM655437 E720973 JA720973 SW720973 ACS720973 AMO720973 AWK720973 BGG720973 BQC720973 BZY720973 CJU720973 CTQ720973 DDM720973 DNI720973 DXE720973 EHA720973 EQW720973 FAS720973 FKO720973 FUK720973 GEG720973 GOC720973 GXY720973 HHU720973 HRQ720973 IBM720973 ILI720973 IVE720973 JFA720973 JOW720973 JYS720973 KIO720973 KSK720973 LCG720973 LMC720973 LVY720973 MFU720973 MPQ720973 MZM720973 NJI720973 NTE720973 ODA720973 OMW720973 OWS720973 PGO720973 PQK720973 QAG720973 QKC720973 QTY720973 RDU720973 RNQ720973 RXM720973 SHI720973 SRE720973 TBA720973 TKW720973 TUS720973 UEO720973 UOK720973 UYG720973 VIC720973 VRY720973 WBU720973 WLQ720973 WVM720973 E786509 JA786509 SW786509 ACS786509 AMO786509 AWK786509 BGG786509 BQC786509 BZY786509 CJU786509 CTQ786509 DDM786509 DNI786509 DXE786509 EHA786509 EQW786509 FAS786509 FKO786509 FUK786509 GEG786509 GOC786509 GXY786509 HHU786509 HRQ786509 IBM786509 ILI786509 IVE786509 JFA786509 JOW786509 JYS786509 KIO786509 KSK786509 LCG786509 LMC786509 LVY786509 MFU786509 MPQ786509 MZM786509 NJI786509 NTE786509 ODA786509 OMW786509 OWS786509 PGO786509 PQK786509 QAG786509 QKC786509 QTY786509 RDU786509 RNQ786509 RXM786509 SHI786509 SRE786509 TBA786509 TKW786509 TUS786509 UEO786509 UOK786509 UYG786509 VIC786509 VRY786509 WBU786509 WLQ786509 WVM786509 E852045 JA852045 SW852045 ACS852045 AMO852045 AWK852045 BGG852045 BQC852045 BZY852045 CJU852045 CTQ852045 DDM852045 DNI852045 DXE852045 EHA852045 EQW852045 FAS852045 FKO852045 FUK852045 GEG852045 GOC852045 GXY852045 HHU852045 HRQ852045 IBM852045 ILI852045 IVE852045 JFA852045 JOW852045 JYS852045 KIO852045 KSK852045 LCG852045 LMC852045 LVY852045 MFU852045 MPQ852045 MZM852045 NJI852045 NTE852045 ODA852045 OMW852045 OWS852045 PGO852045 PQK852045 QAG852045 QKC852045 QTY852045 RDU852045 RNQ852045 RXM852045 SHI852045 SRE852045 TBA852045 TKW852045 TUS852045 UEO852045 UOK852045 UYG852045 VIC852045 VRY852045 WBU852045 WLQ852045 WVM852045 E917581 JA917581 SW917581 ACS917581 AMO917581 AWK917581 BGG917581 BQC917581 BZY917581 CJU917581 CTQ917581 DDM917581 DNI917581 DXE917581 EHA917581 EQW917581 FAS917581 FKO917581 FUK917581 GEG917581 GOC917581 GXY917581 HHU917581 HRQ917581 IBM917581 ILI917581 IVE917581 JFA917581 JOW917581 JYS917581 KIO917581 KSK917581 LCG917581 LMC917581 LVY917581 MFU917581 MPQ917581 MZM917581 NJI917581 NTE917581 ODA917581 OMW917581 OWS917581 PGO917581 PQK917581 QAG917581 QKC917581 QTY917581 RDU917581 RNQ917581 RXM917581 SHI917581 SRE917581 TBA917581 TKW917581 TUS917581 UEO917581 UOK917581 UYG917581 VIC917581 VRY917581 WBU917581 WLQ917581 WVM917581 E983117 JA983117 SW983117 ACS983117 AMO983117 AWK983117 BGG983117 BQC983117 BZY983117 CJU983117 CTQ983117 DDM983117 DNI983117 DXE983117 EHA983117 EQW983117 FAS983117 FKO983117 FUK983117 GEG983117 GOC983117 GXY983117 HHU983117 HRQ983117 IBM983117 ILI983117 IVE983117 JFA983117 JOW983117 JYS983117 KIO983117 KSK983117 LCG983117 LMC983117 LVY983117 MFU983117 MPQ983117 MZM983117 NJI983117 NTE983117 ODA983117 OMW983117 OWS983117 PGO983117 PQK983117 QAG983117 QKC983117 QTY983117 RDU983117 RNQ983117 RXM983117 SHI983117 SRE983117 TBA983117 TKW983117 TUS983117 UEO983117 UOK983117 UYG983117 VIC983117 VRY983117 WBU983117 WLQ983117 WVM983117 E75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E65611 JA65611 SW65611 ACS65611 AMO65611 AWK65611 BGG65611 BQC65611 BZY65611 CJU65611 CTQ65611 DDM65611 DNI65611 DXE65611 EHA65611 EQW65611 FAS65611 FKO65611 FUK65611 GEG65611 GOC65611 GXY65611 HHU65611 HRQ65611 IBM65611 ILI65611 IVE65611 JFA65611 JOW65611 JYS65611 KIO65611 KSK65611 LCG65611 LMC65611 LVY65611 MFU65611 MPQ65611 MZM65611 NJI65611 NTE65611 ODA65611 OMW65611 OWS65611 PGO65611 PQK65611 QAG65611 QKC65611 QTY65611 RDU65611 RNQ65611 RXM65611 SHI65611 SRE65611 TBA65611 TKW65611 TUS65611 UEO65611 UOK65611 UYG65611 VIC65611 VRY65611 WBU65611 WLQ65611 WVM65611 E131147 JA131147 SW131147 ACS131147 AMO131147 AWK131147 BGG131147 BQC131147 BZY131147 CJU131147 CTQ131147 DDM131147 DNI131147 DXE131147 EHA131147 EQW131147 FAS131147 FKO131147 FUK131147 GEG131147 GOC131147 GXY131147 HHU131147 HRQ131147 IBM131147 ILI131147 IVE131147 JFA131147 JOW131147 JYS131147 KIO131147 KSK131147 LCG131147 LMC131147 LVY131147 MFU131147 MPQ131147 MZM131147 NJI131147 NTE131147 ODA131147 OMW131147 OWS131147 PGO131147 PQK131147 QAG131147 QKC131147 QTY131147 RDU131147 RNQ131147 RXM131147 SHI131147 SRE131147 TBA131147 TKW131147 TUS131147 UEO131147 UOK131147 UYG131147 VIC131147 VRY131147 WBU131147 WLQ131147 WVM131147 E196683 JA196683 SW196683 ACS196683 AMO196683 AWK196683 BGG196683 BQC196683 BZY196683 CJU196683 CTQ196683 DDM196683 DNI196683 DXE196683 EHA196683 EQW196683 FAS196683 FKO196683 FUK196683 GEG196683 GOC196683 GXY196683 HHU196683 HRQ196683 IBM196683 ILI196683 IVE196683 JFA196683 JOW196683 JYS196683 KIO196683 KSK196683 LCG196683 LMC196683 LVY196683 MFU196683 MPQ196683 MZM196683 NJI196683 NTE196683 ODA196683 OMW196683 OWS196683 PGO196683 PQK196683 QAG196683 QKC196683 QTY196683 RDU196683 RNQ196683 RXM196683 SHI196683 SRE196683 TBA196683 TKW196683 TUS196683 UEO196683 UOK196683 UYG196683 VIC196683 VRY196683 WBU196683 WLQ196683 WVM196683 E262219 JA262219 SW262219 ACS262219 AMO262219 AWK262219 BGG262219 BQC262219 BZY262219 CJU262219 CTQ262219 DDM262219 DNI262219 DXE262219 EHA262219 EQW262219 FAS262219 FKO262219 FUK262219 GEG262219 GOC262219 GXY262219 HHU262219 HRQ262219 IBM262219 ILI262219 IVE262219 JFA262219 JOW262219 JYS262219 KIO262219 KSK262219 LCG262219 LMC262219 LVY262219 MFU262219 MPQ262219 MZM262219 NJI262219 NTE262219 ODA262219 OMW262219 OWS262219 PGO262219 PQK262219 QAG262219 QKC262219 QTY262219 RDU262219 RNQ262219 RXM262219 SHI262219 SRE262219 TBA262219 TKW262219 TUS262219 UEO262219 UOK262219 UYG262219 VIC262219 VRY262219 WBU262219 WLQ262219 WVM262219 E327755 JA327755 SW327755 ACS327755 AMO327755 AWK327755 BGG327755 BQC327755 BZY327755 CJU327755 CTQ327755 DDM327755 DNI327755 DXE327755 EHA327755 EQW327755 FAS327755 FKO327755 FUK327755 GEG327755 GOC327755 GXY327755 HHU327755 HRQ327755 IBM327755 ILI327755 IVE327755 JFA327755 JOW327755 JYS327755 KIO327755 KSK327755 LCG327755 LMC327755 LVY327755 MFU327755 MPQ327755 MZM327755 NJI327755 NTE327755 ODA327755 OMW327755 OWS327755 PGO327755 PQK327755 QAG327755 QKC327755 QTY327755 RDU327755 RNQ327755 RXM327755 SHI327755 SRE327755 TBA327755 TKW327755 TUS327755 UEO327755 UOK327755 UYG327755 VIC327755 VRY327755 WBU327755 WLQ327755 WVM327755 E393291 JA393291 SW393291 ACS393291 AMO393291 AWK393291 BGG393291 BQC393291 BZY393291 CJU393291 CTQ393291 DDM393291 DNI393291 DXE393291 EHA393291 EQW393291 FAS393291 FKO393291 FUK393291 GEG393291 GOC393291 GXY393291 HHU393291 HRQ393291 IBM393291 ILI393291 IVE393291 JFA393291 JOW393291 JYS393291 KIO393291 KSK393291 LCG393291 LMC393291 LVY393291 MFU393291 MPQ393291 MZM393291 NJI393291 NTE393291 ODA393291 OMW393291 OWS393291 PGO393291 PQK393291 QAG393291 QKC393291 QTY393291 RDU393291 RNQ393291 RXM393291 SHI393291 SRE393291 TBA393291 TKW393291 TUS393291 UEO393291 UOK393291 UYG393291 VIC393291 VRY393291 WBU393291 WLQ393291 WVM393291 E458827 JA458827 SW458827 ACS458827 AMO458827 AWK458827 BGG458827 BQC458827 BZY458827 CJU458827 CTQ458827 DDM458827 DNI458827 DXE458827 EHA458827 EQW458827 FAS458827 FKO458827 FUK458827 GEG458827 GOC458827 GXY458827 HHU458827 HRQ458827 IBM458827 ILI458827 IVE458827 JFA458827 JOW458827 JYS458827 KIO458827 KSK458827 LCG458827 LMC458827 LVY458827 MFU458827 MPQ458827 MZM458827 NJI458827 NTE458827 ODA458827 OMW458827 OWS458827 PGO458827 PQK458827 QAG458827 QKC458827 QTY458827 RDU458827 RNQ458827 RXM458827 SHI458827 SRE458827 TBA458827 TKW458827 TUS458827 UEO458827 UOK458827 UYG458827 VIC458827 VRY458827 WBU458827 WLQ458827 WVM458827 E524363 JA524363 SW524363 ACS524363 AMO524363 AWK524363 BGG524363 BQC524363 BZY524363 CJU524363 CTQ524363 DDM524363 DNI524363 DXE524363 EHA524363 EQW524363 FAS524363 FKO524363 FUK524363 GEG524363 GOC524363 GXY524363 HHU524363 HRQ524363 IBM524363 ILI524363 IVE524363 JFA524363 JOW524363 JYS524363 KIO524363 KSK524363 LCG524363 LMC524363 LVY524363 MFU524363 MPQ524363 MZM524363 NJI524363 NTE524363 ODA524363 OMW524363 OWS524363 PGO524363 PQK524363 QAG524363 QKC524363 QTY524363 RDU524363 RNQ524363 RXM524363 SHI524363 SRE524363 TBA524363 TKW524363 TUS524363 UEO524363 UOK524363 UYG524363 VIC524363 VRY524363 WBU524363 WLQ524363 WVM524363 E589899 JA589899 SW589899 ACS589899 AMO589899 AWK589899 BGG589899 BQC589899 BZY589899 CJU589899 CTQ589899 DDM589899 DNI589899 DXE589899 EHA589899 EQW589899 FAS589899 FKO589899 FUK589899 GEG589899 GOC589899 GXY589899 HHU589899 HRQ589899 IBM589899 ILI589899 IVE589899 JFA589899 JOW589899 JYS589899 KIO589899 KSK589899 LCG589899 LMC589899 LVY589899 MFU589899 MPQ589899 MZM589899 NJI589899 NTE589899 ODA589899 OMW589899 OWS589899 PGO589899 PQK589899 QAG589899 QKC589899 QTY589899 RDU589899 RNQ589899 RXM589899 SHI589899 SRE589899 TBA589899 TKW589899 TUS589899 UEO589899 UOK589899 UYG589899 VIC589899 VRY589899 WBU589899 WLQ589899 WVM589899 E655435 JA655435 SW655435 ACS655435 AMO655435 AWK655435 BGG655435 BQC655435 BZY655435 CJU655435 CTQ655435 DDM655435 DNI655435 DXE655435 EHA655435 EQW655435 FAS655435 FKO655435 FUK655435 GEG655435 GOC655435 GXY655435 HHU655435 HRQ655435 IBM655435 ILI655435 IVE655435 JFA655435 JOW655435 JYS655435 KIO655435 KSK655435 LCG655435 LMC655435 LVY655435 MFU655435 MPQ655435 MZM655435 NJI655435 NTE655435 ODA655435 OMW655435 OWS655435 PGO655435 PQK655435 QAG655435 QKC655435 QTY655435 RDU655435 RNQ655435 RXM655435 SHI655435 SRE655435 TBA655435 TKW655435 TUS655435 UEO655435 UOK655435 UYG655435 VIC655435 VRY655435 WBU655435 WLQ655435 WVM655435 E720971 JA720971 SW720971 ACS720971 AMO720971 AWK720971 BGG720971 BQC720971 BZY720971 CJU720971 CTQ720971 DDM720971 DNI720971 DXE720971 EHA720971 EQW720971 FAS720971 FKO720971 FUK720971 GEG720971 GOC720971 GXY720971 HHU720971 HRQ720971 IBM720971 ILI720971 IVE720971 JFA720971 JOW720971 JYS720971 KIO720971 KSK720971 LCG720971 LMC720971 LVY720971 MFU720971 MPQ720971 MZM720971 NJI720971 NTE720971 ODA720971 OMW720971 OWS720971 PGO720971 PQK720971 QAG720971 QKC720971 QTY720971 RDU720971 RNQ720971 RXM720971 SHI720971 SRE720971 TBA720971 TKW720971 TUS720971 UEO720971 UOK720971 UYG720971 VIC720971 VRY720971 WBU720971 WLQ720971 WVM720971 E786507 JA786507 SW786507 ACS786507 AMO786507 AWK786507 BGG786507 BQC786507 BZY786507 CJU786507 CTQ786507 DDM786507 DNI786507 DXE786507 EHA786507 EQW786507 FAS786507 FKO786507 FUK786507 GEG786507 GOC786507 GXY786507 HHU786507 HRQ786507 IBM786507 ILI786507 IVE786507 JFA786507 JOW786507 JYS786507 KIO786507 KSK786507 LCG786507 LMC786507 LVY786507 MFU786507 MPQ786507 MZM786507 NJI786507 NTE786507 ODA786507 OMW786507 OWS786507 PGO786507 PQK786507 QAG786507 QKC786507 QTY786507 RDU786507 RNQ786507 RXM786507 SHI786507 SRE786507 TBA786507 TKW786507 TUS786507 UEO786507 UOK786507 UYG786507 VIC786507 VRY786507 WBU786507 WLQ786507 WVM786507 E852043 JA852043 SW852043 ACS852043 AMO852043 AWK852043 BGG852043 BQC852043 BZY852043 CJU852043 CTQ852043 DDM852043 DNI852043 DXE852043 EHA852043 EQW852043 FAS852043 FKO852043 FUK852043 GEG852043 GOC852043 GXY852043 HHU852043 HRQ852043 IBM852043 ILI852043 IVE852043 JFA852043 JOW852043 JYS852043 KIO852043 KSK852043 LCG852043 LMC852043 LVY852043 MFU852043 MPQ852043 MZM852043 NJI852043 NTE852043 ODA852043 OMW852043 OWS852043 PGO852043 PQK852043 QAG852043 QKC852043 QTY852043 RDU852043 RNQ852043 RXM852043 SHI852043 SRE852043 TBA852043 TKW852043 TUS852043 UEO852043 UOK852043 UYG852043 VIC852043 VRY852043 WBU852043 WLQ852043 WVM852043 E917579 JA917579 SW917579 ACS917579 AMO917579 AWK917579 BGG917579 BQC917579 BZY917579 CJU917579 CTQ917579 DDM917579 DNI917579 DXE917579 EHA917579 EQW917579 FAS917579 FKO917579 FUK917579 GEG917579 GOC917579 GXY917579 HHU917579 HRQ917579 IBM917579 ILI917579 IVE917579 JFA917579 JOW917579 JYS917579 KIO917579 KSK917579 LCG917579 LMC917579 LVY917579 MFU917579 MPQ917579 MZM917579 NJI917579 NTE917579 ODA917579 OMW917579 OWS917579 PGO917579 PQK917579 QAG917579 QKC917579 QTY917579 RDU917579 RNQ917579 RXM917579 SHI917579 SRE917579 TBA917579 TKW917579 TUS917579 UEO917579 UOK917579 UYG917579 VIC917579 VRY917579 WBU917579 WLQ917579 WVM917579 E983115 JA983115 SW983115 ACS983115 AMO983115 AWK983115 BGG983115 BQC983115 BZY983115 CJU983115 CTQ983115 DDM983115 DNI983115 DXE983115 EHA983115 EQW983115 FAS983115 FKO983115 FUK983115 GEG983115 GOC983115 GXY983115 HHU983115 HRQ983115 IBM983115 ILI983115 IVE983115 JFA983115 JOW983115 JYS983115 KIO983115 KSK983115 LCG983115 LMC983115 LVY983115 MFU983115 MPQ983115 MZM983115 NJI983115 NTE983115 ODA983115 OMW983115 OWS983115 PGO983115 PQK983115 QAG983115 QKC983115 QTY983115 RDU983115 RNQ983115 RXM983115 SHI983115 SRE983115 TBA983115 TKW983115 TUS983115 UEO983115 UOK983115 UYG983115 VIC983115 VRY983115 WBU983115 WLQ983115 WVM983115" xr:uid="{5BAF0AB2-D52D-4A6E-9682-2961B8ED5205}">
      <formula1>"s,n,S,N"</formula1>
    </dataValidation>
    <dataValidation type="list" showInputMessage="1" showErrorMessage="1" errorTitle="Errore di digitazione" error="Digitare 'Singola' o 'Associata' o lasciare in bianco" sqref="E101 JA101 SW101 ACS101 AMO101 AWK101 BGG101 BQC101 BZY101 CJU101 CTQ101 DDM101 DNI101 DXE101 EHA101 EQW101 FAS101 FKO101 FUK101 GEG101 GOC101 GXY101 HHU101 HRQ101 IBM101 ILI101 IVE101 JFA101 JOW101 JYS101 KIO101 KSK101 LCG101 LMC101 LVY101 MFU101 MPQ101 MZM101 NJI101 NTE101 ODA101 OMW101 OWS101 PGO101 PQK101 QAG101 QKC101 QTY101 RDU101 RNQ101 RXM101 SHI101 SRE101 TBA101 TKW101 TUS101 UEO101 UOK101 UYG101 VIC101 VRY101 WBU101 WLQ101 WVM101 E65637 JA65637 SW65637 ACS65637 AMO65637 AWK65637 BGG65637 BQC65637 BZY65637 CJU65637 CTQ65637 DDM65637 DNI65637 DXE65637 EHA65637 EQW65637 FAS65637 FKO65637 FUK65637 GEG65637 GOC65637 GXY65637 HHU65637 HRQ65637 IBM65637 ILI65637 IVE65637 JFA65637 JOW65637 JYS65637 KIO65637 KSK65637 LCG65637 LMC65637 LVY65637 MFU65637 MPQ65637 MZM65637 NJI65637 NTE65637 ODA65637 OMW65637 OWS65637 PGO65637 PQK65637 QAG65637 QKC65637 QTY65637 RDU65637 RNQ65637 RXM65637 SHI65637 SRE65637 TBA65637 TKW65637 TUS65637 UEO65637 UOK65637 UYG65637 VIC65637 VRY65637 WBU65637 WLQ65637 WVM65637 E131173 JA131173 SW131173 ACS131173 AMO131173 AWK131173 BGG131173 BQC131173 BZY131173 CJU131173 CTQ131173 DDM131173 DNI131173 DXE131173 EHA131173 EQW131173 FAS131173 FKO131173 FUK131173 GEG131173 GOC131173 GXY131173 HHU131173 HRQ131173 IBM131173 ILI131173 IVE131173 JFA131173 JOW131173 JYS131173 KIO131173 KSK131173 LCG131173 LMC131173 LVY131173 MFU131173 MPQ131173 MZM131173 NJI131173 NTE131173 ODA131173 OMW131173 OWS131173 PGO131173 PQK131173 QAG131173 QKC131173 QTY131173 RDU131173 RNQ131173 RXM131173 SHI131173 SRE131173 TBA131173 TKW131173 TUS131173 UEO131173 UOK131173 UYG131173 VIC131173 VRY131173 WBU131173 WLQ131173 WVM131173 E196709 JA196709 SW196709 ACS196709 AMO196709 AWK196709 BGG196709 BQC196709 BZY196709 CJU196709 CTQ196709 DDM196709 DNI196709 DXE196709 EHA196709 EQW196709 FAS196709 FKO196709 FUK196709 GEG196709 GOC196709 GXY196709 HHU196709 HRQ196709 IBM196709 ILI196709 IVE196709 JFA196709 JOW196709 JYS196709 KIO196709 KSK196709 LCG196709 LMC196709 LVY196709 MFU196709 MPQ196709 MZM196709 NJI196709 NTE196709 ODA196709 OMW196709 OWS196709 PGO196709 PQK196709 QAG196709 QKC196709 QTY196709 RDU196709 RNQ196709 RXM196709 SHI196709 SRE196709 TBA196709 TKW196709 TUS196709 UEO196709 UOK196709 UYG196709 VIC196709 VRY196709 WBU196709 WLQ196709 WVM196709 E262245 JA262245 SW262245 ACS262245 AMO262245 AWK262245 BGG262245 BQC262245 BZY262245 CJU262245 CTQ262245 DDM262245 DNI262245 DXE262245 EHA262245 EQW262245 FAS262245 FKO262245 FUK262245 GEG262245 GOC262245 GXY262245 HHU262245 HRQ262245 IBM262245 ILI262245 IVE262245 JFA262245 JOW262245 JYS262245 KIO262245 KSK262245 LCG262245 LMC262245 LVY262245 MFU262245 MPQ262245 MZM262245 NJI262245 NTE262245 ODA262245 OMW262245 OWS262245 PGO262245 PQK262245 QAG262245 QKC262245 QTY262245 RDU262245 RNQ262245 RXM262245 SHI262245 SRE262245 TBA262245 TKW262245 TUS262245 UEO262245 UOK262245 UYG262245 VIC262245 VRY262245 WBU262245 WLQ262245 WVM262245 E327781 JA327781 SW327781 ACS327781 AMO327781 AWK327781 BGG327781 BQC327781 BZY327781 CJU327781 CTQ327781 DDM327781 DNI327781 DXE327781 EHA327781 EQW327781 FAS327781 FKO327781 FUK327781 GEG327781 GOC327781 GXY327781 HHU327781 HRQ327781 IBM327781 ILI327781 IVE327781 JFA327781 JOW327781 JYS327781 KIO327781 KSK327781 LCG327781 LMC327781 LVY327781 MFU327781 MPQ327781 MZM327781 NJI327781 NTE327781 ODA327781 OMW327781 OWS327781 PGO327781 PQK327781 QAG327781 QKC327781 QTY327781 RDU327781 RNQ327781 RXM327781 SHI327781 SRE327781 TBA327781 TKW327781 TUS327781 UEO327781 UOK327781 UYG327781 VIC327781 VRY327781 WBU327781 WLQ327781 WVM327781 E393317 JA393317 SW393317 ACS393317 AMO393317 AWK393317 BGG393317 BQC393317 BZY393317 CJU393317 CTQ393317 DDM393317 DNI393317 DXE393317 EHA393317 EQW393317 FAS393317 FKO393317 FUK393317 GEG393317 GOC393317 GXY393317 HHU393317 HRQ393317 IBM393317 ILI393317 IVE393317 JFA393317 JOW393317 JYS393317 KIO393317 KSK393317 LCG393317 LMC393317 LVY393317 MFU393317 MPQ393317 MZM393317 NJI393317 NTE393317 ODA393317 OMW393317 OWS393317 PGO393317 PQK393317 QAG393317 QKC393317 QTY393317 RDU393317 RNQ393317 RXM393317 SHI393317 SRE393317 TBA393317 TKW393317 TUS393317 UEO393317 UOK393317 UYG393317 VIC393317 VRY393317 WBU393317 WLQ393317 WVM393317 E458853 JA458853 SW458853 ACS458853 AMO458853 AWK458853 BGG458853 BQC458853 BZY458853 CJU458853 CTQ458853 DDM458853 DNI458853 DXE458853 EHA458853 EQW458853 FAS458853 FKO458853 FUK458853 GEG458853 GOC458853 GXY458853 HHU458853 HRQ458853 IBM458853 ILI458853 IVE458853 JFA458853 JOW458853 JYS458853 KIO458853 KSK458853 LCG458853 LMC458853 LVY458853 MFU458853 MPQ458853 MZM458853 NJI458853 NTE458853 ODA458853 OMW458853 OWS458853 PGO458853 PQK458853 QAG458853 QKC458853 QTY458853 RDU458853 RNQ458853 RXM458853 SHI458853 SRE458853 TBA458853 TKW458853 TUS458853 UEO458853 UOK458853 UYG458853 VIC458853 VRY458853 WBU458853 WLQ458853 WVM458853 E524389 JA524389 SW524389 ACS524389 AMO524389 AWK524389 BGG524389 BQC524389 BZY524389 CJU524389 CTQ524389 DDM524389 DNI524389 DXE524389 EHA524389 EQW524389 FAS524389 FKO524389 FUK524389 GEG524389 GOC524389 GXY524389 HHU524389 HRQ524389 IBM524389 ILI524389 IVE524389 JFA524389 JOW524389 JYS524389 KIO524389 KSK524389 LCG524389 LMC524389 LVY524389 MFU524389 MPQ524389 MZM524389 NJI524389 NTE524389 ODA524389 OMW524389 OWS524389 PGO524389 PQK524389 QAG524389 QKC524389 QTY524389 RDU524389 RNQ524389 RXM524389 SHI524389 SRE524389 TBA524389 TKW524389 TUS524389 UEO524389 UOK524389 UYG524389 VIC524389 VRY524389 WBU524389 WLQ524389 WVM524389 E589925 JA589925 SW589925 ACS589925 AMO589925 AWK589925 BGG589925 BQC589925 BZY589925 CJU589925 CTQ589925 DDM589925 DNI589925 DXE589925 EHA589925 EQW589925 FAS589925 FKO589925 FUK589925 GEG589925 GOC589925 GXY589925 HHU589925 HRQ589925 IBM589925 ILI589925 IVE589925 JFA589925 JOW589925 JYS589925 KIO589925 KSK589925 LCG589925 LMC589925 LVY589925 MFU589925 MPQ589925 MZM589925 NJI589925 NTE589925 ODA589925 OMW589925 OWS589925 PGO589925 PQK589925 QAG589925 QKC589925 QTY589925 RDU589925 RNQ589925 RXM589925 SHI589925 SRE589925 TBA589925 TKW589925 TUS589925 UEO589925 UOK589925 UYG589925 VIC589925 VRY589925 WBU589925 WLQ589925 WVM589925 E655461 JA655461 SW655461 ACS655461 AMO655461 AWK655461 BGG655461 BQC655461 BZY655461 CJU655461 CTQ655461 DDM655461 DNI655461 DXE655461 EHA655461 EQW655461 FAS655461 FKO655461 FUK655461 GEG655461 GOC655461 GXY655461 HHU655461 HRQ655461 IBM655461 ILI655461 IVE655461 JFA655461 JOW655461 JYS655461 KIO655461 KSK655461 LCG655461 LMC655461 LVY655461 MFU655461 MPQ655461 MZM655461 NJI655461 NTE655461 ODA655461 OMW655461 OWS655461 PGO655461 PQK655461 QAG655461 QKC655461 QTY655461 RDU655461 RNQ655461 RXM655461 SHI655461 SRE655461 TBA655461 TKW655461 TUS655461 UEO655461 UOK655461 UYG655461 VIC655461 VRY655461 WBU655461 WLQ655461 WVM655461 E720997 JA720997 SW720997 ACS720997 AMO720997 AWK720997 BGG720997 BQC720997 BZY720997 CJU720997 CTQ720997 DDM720997 DNI720997 DXE720997 EHA720997 EQW720997 FAS720997 FKO720997 FUK720997 GEG720997 GOC720997 GXY720997 HHU720997 HRQ720997 IBM720997 ILI720997 IVE720997 JFA720997 JOW720997 JYS720997 KIO720997 KSK720997 LCG720997 LMC720997 LVY720997 MFU720997 MPQ720997 MZM720997 NJI720997 NTE720997 ODA720997 OMW720997 OWS720997 PGO720997 PQK720997 QAG720997 QKC720997 QTY720997 RDU720997 RNQ720997 RXM720997 SHI720997 SRE720997 TBA720997 TKW720997 TUS720997 UEO720997 UOK720997 UYG720997 VIC720997 VRY720997 WBU720997 WLQ720997 WVM720997 E786533 JA786533 SW786533 ACS786533 AMO786533 AWK786533 BGG786533 BQC786533 BZY786533 CJU786533 CTQ786533 DDM786533 DNI786533 DXE786533 EHA786533 EQW786533 FAS786533 FKO786533 FUK786533 GEG786533 GOC786533 GXY786533 HHU786533 HRQ786533 IBM786533 ILI786533 IVE786533 JFA786533 JOW786533 JYS786533 KIO786533 KSK786533 LCG786533 LMC786533 LVY786533 MFU786533 MPQ786533 MZM786533 NJI786533 NTE786533 ODA786533 OMW786533 OWS786533 PGO786533 PQK786533 QAG786533 QKC786533 QTY786533 RDU786533 RNQ786533 RXM786533 SHI786533 SRE786533 TBA786533 TKW786533 TUS786533 UEO786533 UOK786533 UYG786533 VIC786533 VRY786533 WBU786533 WLQ786533 WVM786533 E852069 JA852069 SW852069 ACS852069 AMO852069 AWK852069 BGG852069 BQC852069 BZY852069 CJU852069 CTQ852069 DDM852069 DNI852069 DXE852069 EHA852069 EQW852069 FAS852069 FKO852069 FUK852069 GEG852069 GOC852069 GXY852069 HHU852069 HRQ852069 IBM852069 ILI852069 IVE852069 JFA852069 JOW852069 JYS852069 KIO852069 KSK852069 LCG852069 LMC852069 LVY852069 MFU852069 MPQ852069 MZM852069 NJI852069 NTE852069 ODA852069 OMW852069 OWS852069 PGO852069 PQK852069 QAG852069 QKC852069 QTY852069 RDU852069 RNQ852069 RXM852069 SHI852069 SRE852069 TBA852069 TKW852069 TUS852069 UEO852069 UOK852069 UYG852069 VIC852069 VRY852069 WBU852069 WLQ852069 WVM852069 E917605 JA917605 SW917605 ACS917605 AMO917605 AWK917605 BGG917605 BQC917605 BZY917605 CJU917605 CTQ917605 DDM917605 DNI917605 DXE917605 EHA917605 EQW917605 FAS917605 FKO917605 FUK917605 GEG917605 GOC917605 GXY917605 HHU917605 HRQ917605 IBM917605 ILI917605 IVE917605 JFA917605 JOW917605 JYS917605 KIO917605 KSK917605 LCG917605 LMC917605 LVY917605 MFU917605 MPQ917605 MZM917605 NJI917605 NTE917605 ODA917605 OMW917605 OWS917605 PGO917605 PQK917605 QAG917605 QKC917605 QTY917605 RDU917605 RNQ917605 RXM917605 SHI917605 SRE917605 TBA917605 TKW917605 TUS917605 UEO917605 UOK917605 UYG917605 VIC917605 VRY917605 WBU917605 WLQ917605 WVM917605 E983141 JA983141 SW983141 ACS983141 AMO983141 AWK983141 BGG983141 BQC983141 BZY983141 CJU983141 CTQ983141 DDM983141 DNI983141 DXE983141 EHA983141 EQW983141 FAS983141 FKO983141 FUK983141 GEG983141 GOC983141 GXY983141 HHU983141 HRQ983141 IBM983141 ILI983141 IVE983141 JFA983141 JOW983141 JYS983141 KIO983141 KSK983141 LCG983141 LMC983141 LVY983141 MFU983141 MPQ983141 MZM983141 NJI983141 NTE983141 ODA983141 OMW983141 OWS983141 PGO983141 PQK983141 QAG983141 QKC983141 QTY983141 RDU983141 RNQ983141 RXM983141 SHI983141 SRE983141 TBA983141 TKW983141 TUS983141 UEO983141 UOK983141 UYG983141 VIC983141 VRY983141 WBU983141 WLQ983141 WVM983141" xr:uid="{6B40232A-770B-4CAC-BEB4-9D1DAFFE61F4}">
      <formula1>"Singola,Associata"</formula1>
    </dataValidation>
  </dataValidations>
  <pageMargins left="0.7" right="0.7" top="0.75" bottom="0.75" header="0.3" footer="0.3"/>
  <pageSetup paperSize="9" scale="54" orientation="portrait" r:id="rId1"/>
  <rowBreaks count="1" manualBreakCount="1">
    <brk id="56" max="4" man="1"/>
  </rowBreaks>
  <colBreaks count="1" manualBreakCount="1">
    <brk id="5" max="1048575" man="1"/>
  </col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r:uid="{29279446-AD8C-45C8-94AC-BC9C6E1B228C}">
          <x14:formula1>
            <xm:f>100000000000000</xm:f>
          </x14:formula1>
          <xm:sqref>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E37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E131109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E196645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E262181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E327717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E393253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E458789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E524325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E589861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E655397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E720933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E786469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E852005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E917541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E983077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E53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E65589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E131125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E196661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E262197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E327733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E393269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E458805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E524341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E589877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E655413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E720949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E786485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E852021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E917557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E983093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E55 JA55 SW55 ACS55 AMO55 AWK55 BGG55 BQC55 BZY55 CJU55 CTQ55 DDM55 DNI55 DXE55 EHA55 EQW55 FAS55 FKO55 FUK55 GEG55 GOC55 GXY55 HHU55 HRQ55 IBM55 ILI55 IVE55 JFA55 JOW55 JYS55 KIO55 KSK55 LCG55 LMC55 LVY55 MFU55 MPQ55 MZM55 NJI55 NTE55 ODA55 OMW55 OWS55 PGO55 PQK55 QAG55 QKC55 QTY55 RDU55 RNQ55 RXM55 SHI55 SRE55 TBA55 TKW55 TUS55 UEO55 UOK55 UYG55 VIC55 VRY55 WBU55 WLQ55 WVM55 E65591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E131127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E196663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E262199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E327735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E393271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E458807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E524343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E589879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E655415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E720951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E786487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E852023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E917559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E983095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E57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WLQ57 WVM57 E65593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E131129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E196665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E262201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E327737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E393273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E458809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E524345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E589881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E655417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E720953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E786489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E852025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E917561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E983097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E131137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E196673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E262209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E327745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E393281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E458817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E524353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E589889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E655425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E720961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E786497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E852033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E917569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E983105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E59 JA59 SW59 ACS59 AMO59 AWK59 BGG59 BQC59 BZY59 CJU59 CTQ59 DDM59 DNI59 DXE59 EHA59 EQW59 FAS59 FKO59 FUK59 GEG59 GOC59 GXY59 HHU59 HRQ59 IBM59 ILI59 IVE59 JFA59 JOW59 JYS59 KIO59 KSK59 LCG59 LMC59 LVY59 MFU59 MPQ59 MZM59 NJI59 NTE59 ODA59 OMW59 OWS59 PGO59 PQK59 QAG59 QKC59 QTY59 RDU59 RNQ59 RXM59 SHI59 SRE59 TBA59 TKW59 TUS59 UEO59 UOK59 UYG59 VIC59 VRY59 WBU59 WLQ59 WVM59 E65595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E131131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E196667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E262203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E327739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E393275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E458811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E524347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E589883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E655419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E720955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E786491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E852027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E917563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E983099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E61 JA61 SW61 ACS61 AMO61 AWK61 BGG61 BQC61 BZY61 CJU61 CTQ61 DDM61 DNI61 DXE61 EHA61 EQW61 FAS61 FKO61 FUK61 GEG61 GOC61 GXY61 HHU61 HRQ61 IBM61 ILI61 IVE61 JFA61 JOW61 JYS61 KIO61 KSK61 LCG61 LMC61 LVY61 MFU61 MPQ61 MZM61 NJI61 NTE61 ODA61 OMW61 OWS61 PGO61 PQK61 QAG61 QKC61 QTY61 RDU61 RNQ61 RXM61 SHI61 SRE61 TBA61 TKW61 TUS61 UEO61 UOK61 UYG61 VIC61 VRY61 WBU61 WLQ61 WVM61 E65597 JA65597 SW65597 ACS65597 AMO65597 AWK65597 BGG65597 BQC65597 BZY65597 CJU65597 CTQ65597 DDM65597 DNI65597 DXE65597 EHA65597 EQW65597 FAS65597 FKO65597 FUK65597 GEG65597 GOC65597 GXY65597 HHU65597 HRQ65597 IBM65597 ILI65597 IVE65597 JFA65597 JOW65597 JYS65597 KIO65597 KSK65597 LCG65597 LMC65597 LVY65597 MFU65597 MPQ65597 MZM65597 NJI65597 NTE65597 ODA65597 OMW65597 OWS65597 PGO65597 PQK65597 QAG65597 QKC65597 QTY65597 RDU65597 RNQ65597 RXM65597 SHI65597 SRE65597 TBA65597 TKW65597 TUS65597 UEO65597 UOK65597 UYG65597 VIC65597 VRY65597 WBU65597 WLQ65597 WVM65597 E131133 JA131133 SW131133 ACS131133 AMO131133 AWK131133 BGG131133 BQC131133 BZY131133 CJU131133 CTQ131133 DDM131133 DNI131133 DXE131133 EHA131133 EQW131133 FAS131133 FKO131133 FUK131133 GEG131133 GOC131133 GXY131133 HHU131133 HRQ131133 IBM131133 ILI131133 IVE131133 JFA131133 JOW131133 JYS131133 KIO131133 KSK131133 LCG131133 LMC131133 LVY131133 MFU131133 MPQ131133 MZM131133 NJI131133 NTE131133 ODA131133 OMW131133 OWS131133 PGO131133 PQK131133 QAG131133 QKC131133 QTY131133 RDU131133 RNQ131133 RXM131133 SHI131133 SRE131133 TBA131133 TKW131133 TUS131133 UEO131133 UOK131133 UYG131133 VIC131133 VRY131133 WBU131133 WLQ131133 WVM131133 E196669 JA196669 SW196669 ACS196669 AMO196669 AWK196669 BGG196669 BQC196669 BZY196669 CJU196669 CTQ196669 DDM196669 DNI196669 DXE196669 EHA196669 EQW196669 FAS196669 FKO196669 FUK196669 GEG196669 GOC196669 GXY196669 HHU196669 HRQ196669 IBM196669 ILI196669 IVE196669 JFA196669 JOW196669 JYS196669 KIO196669 KSK196669 LCG196669 LMC196669 LVY196669 MFU196669 MPQ196669 MZM196669 NJI196669 NTE196669 ODA196669 OMW196669 OWS196669 PGO196669 PQK196669 QAG196669 QKC196669 QTY196669 RDU196669 RNQ196669 RXM196669 SHI196669 SRE196669 TBA196669 TKW196669 TUS196669 UEO196669 UOK196669 UYG196669 VIC196669 VRY196669 WBU196669 WLQ196669 WVM196669 E262205 JA262205 SW262205 ACS262205 AMO262205 AWK262205 BGG262205 BQC262205 BZY262205 CJU262205 CTQ262205 DDM262205 DNI262205 DXE262205 EHA262205 EQW262205 FAS262205 FKO262205 FUK262205 GEG262205 GOC262205 GXY262205 HHU262205 HRQ262205 IBM262205 ILI262205 IVE262205 JFA262205 JOW262205 JYS262205 KIO262205 KSK262205 LCG262205 LMC262205 LVY262205 MFU262205 MPQ262205 MZM262205 NJI262205 NTE262205 ODA262205 OMW262205 OWS262205 PGO262205 PQK262205 QAG262205 QKC262205 QTY262205 RDU262205 RNQ262205 RXM262205 SHI262205 SRE262205 TBA262205 TKW262205 TUS262205 UEO262205 UOK262205 UYG262205 VIC262205 VRY262205 WBU262205 WLQ262205 WVM262205 E327741 JA327741 SW327741 ACS327741 AMO327741 AWK327741 BGG327741 BQC327741 BZY327741 CJU327741 CTQ327741 DDM327741 DNI327741 DXE327741 EHA327741 EQW327741 FAS327741 FKO327741 FUK327741 GEG327741 GOC327741 GXY327741 HHU327741 HRQ327741 IBM327741 ILI327741 IVE327741 JFA327741 JOW327741 JYS327741 KIO327741 KSK327741 LCG327741 LMC327741 LVY327741 MFU327741 MPQ327741 MZM327741 NJI327741 NTE327741 ODA327741 OMW327741 OWS327741 PGO327741 PQK327741 QAG327741 QKC327741 QTY327741 RDU327741 RNQ327741 RXM327741 SHI327741 SRE327741 TBA327741 TKW327741 TUS327741 UEO327741 UOK327741 UYG327741 VIC327741 VRY327741 WBU327741 WLQ327741 WVM327741 E393277 JA393277 SW393277 ACS393277 AMO393277 AWK393277 BGG393277 BQC393277 BZY393277 CJU393277 CTQ393277 DDM393277 DNI393277 DXE393277 EHA393277 EQW393277 FAS393277 FKO393277 FUK393277 GEG393277 GOC393277 GXY393277 HHU393277 HRQ393277 IBM393277 ILI393277 IVE393277 JFA393277 JOW393277 JYS393277 KIO393277 KSK393277 LCG393277 LMC393277 LVY393277 MFU393277 MPQ393277 MZM393277 NJI393277 NTE393277 ODA393277 OMW393277 OWS393277 PGO393277 PQK393277 QAG393277 QKC393277 QTY393277 RDU393277 RNQ393277 RXM393277 SHI393277 SRE393277 TBA393277 TKW393277 TUS393277 UEO393277 UOK393277 UYG393277 VIC393277 VRY393277 WBU393277 WLQ393277 WVM393277 E458813 JA458813 SW458813 ACS458813 AMO458813 AWK458813 BGG458813 BQC458813 BZY458813 CJU458813 CTQ458813 DDM458813 DNI458813 DXE458813 EHA458813 EQW458813 FAS458813 FKO458813 FUK458813 GEG458813 GOC458813 GXY458813 HHU458813 HRQ458813 IBM458813 ILI458813 IVE458813 JFA458813 JOW458813 JYS458813 KIO458813 KSK458813 LCG458813 LMC458813 LVY458813 MFU458813 MPQ458813 MZM458813 NJI458813 NTE458813 ODA458813 OMW458813 OWS458813 PGO458813 PQK458813 QAG458813 QKC458813 QTY458813 RDU458813 RNQ458813 RXM458813 SHI458813 SRE458813 TBA458813 TKW458813 TUS458813 UEO458813 UOK458813 UYG458813 VIC458813 VRY458813 WBU458813 WLQ458813 WVM458813 E524349 JA524349 SW524349 ACS524349 AMO524349 AWK524349 BGG524349 BQC524349 BZY524349 CJU524349 CTQ524349 DDM524349 DNI524349 DXE524349 EHA524349 EQW524349 FAS524349 FKO524349 FUK524349 GEG524349 GOC524349 GXY524349 HHU524349 HRQ524349 IBM524349 ILI524349 IVE524349 JFA524349 JOW524349 JYS524349 KIO524349 KSK524349 LCG524349 LMC524349 LVY524349 MFU524349 MPQ524349 MZM524349 NJI524349 NTE524349 ODA524349 OMW524349 OWS524349 PGO524349 PQK524349 QAG524349 QKC524349 QTY524349 RDU524349 RNQ524349 RXM524349 SHI524349 SRE524349 TBA524349 TKW524349 TUS524349 UEO524349 UOK524349 UYG524349 VIC524349 VRY524349 WBU524349 WLQ524349 WVM524349 E589885 JA589885 SW589885 ACS589885 AMO589885 AWK589885 BGG589885 BQC589885 BZY589885 CJU589885 CTQ589885 DDM589885 DNI589885 DXE589885 EHA589885 EQW589885 FAS589885 FKO589885 FUK589885 GEG589885 GOC589885 GXY589885 HHU589885 HRQ589885 IBM589885 ILI589885 IVE589885 JFA589885 JOW589885 JYS589885 KIO589885 KSK589885 LCG589885 LMC589885 LVY589885 MFU589885 MPQ589885 MZM589885 NJI589885 NTE589885 ODA589885 OMW589885 OWS589885 PGO589885 PQK589885 QAG589885 QKC589885 QTY589885 RDU589885 RNQ589885 RXM589885 SHI589885 SRE589885 TBA589885 TKW589885 TUS589885 UEO589885 UOK589885 UYG589885 VIC589885 VRY589885 WBU589885 WLQ589885 WVM589885 E655421 JA655421 SW655421 ACS655421 AMO655421 AWK655421 BGG655421 BQC655421 BZY655421 CJU655421 CTQ655421 DDM655421 DNI655421 DXE655421 EHA655421 EQW655421 FAS655421 FKO655421 FUK655421 GEG655421 GOC655421 GXY655421 HHU655421 HRQ655421 IBM655421 ILI655421 IVE655421 JFA655421 JOW655421 JYS655421 KIO655421 KSK655421 LCG655421 LMC655421 LVY655421 MFU655421 MPQ655421 MZM655421 NJI655421 NTE655421 ODA655421 OMW655421 OWS655421 PGO655421 PQK655421 QAG655421 QKC655421 QTY655421 RDU655421 RNQ655421 RXM655421 SHI655421 SRE655421 TBA655421 TKW655421 TUS655421 UEO655421 UOK655421 UYG655421 VIC655421 VRY655421 WBU655421 WLQ655421 WVM655421 E720957 JA720957 SW720957 ACS720957 AMO720957 AWK720957 BGG720957 BQC720957 BZY720957 CJU720957 CTQ720957 DDM720957 DNI720957 DXE720957 EHA720957 EQW720957 FAS720957 FKO720957 FUK720957 GEG720957 GOC720957 GXY720957 HHU720957 HRQ720957 IBM720957 ILI720957 IVE720957 JFA720957 JOW720957 JYS720957 KIO720957 KSK720957 LCG720957 LMC720957 LVY720957 MFU720957 MPQ720957 MZM720957 NJI720957 NTE720957 ODA720957 OMW720957 OWS720957 PGO720957 PQK720957 QAG720957 QKC720957 QTY720957 RDU720957 RNQ720957 RXM720957 SHI720957 SRE720957 TBA720957 TKW720957 TUS720957 UEO720957 UOK720957 UYG720957 VIC720957 VRY720957 WBU720957 WLQ720957 WVM720957 E786493 JA786493 SW786493 ACS786493 AMO786493 AWK786493 BGG786493 BQC786493 BZY786493 CJU786493 CTQ786493 DDM786493 DNI786493 DXE786493 EHA786493 EQW786493 FAS786493 FKO786493 FUK786493 GEG786493 GOC786493 GXY786493 HHU786493 HRQ786493 IBM786493 ILI786493 IVE786493 JFA786493 JOW786493 JYS786493 KIO786493 KSK786493 LCG786493 LMC786493 LVY786493 MFU786493 MPQ786493 MZM786493 NJI786493 NTE786493 ODA786493 OMW786493 OWS786493 PGO786493 PQK786493 QAG786493 QKC786493 QTY786493 RDU786493 RNQ786493 RXM786493 SHI786493 SRE786493 TBA786493 TKW786493 TUS786493 UEO786493 UOK786493 UYG786493 VIC786493 VRY786493 WBU786493 WLQ786493 WVM786493 E852029 JA852029 SW852029 ACS852029 AMO852029 AWK852029 BGG852029 BQC852029 BZY852029 CJU852029 CTQ852029 DDM852029 DNI852029 DXE852029 EHA852029 EQW852029 FAS852029 FKO852029 FUK852029 GEG852029 GOC852029 GXY852029 HHU852029 HRQ852029 IBM852029 ILI852029 IVE852029 JFA852029 JOW852029 JYS852029 KIO852029 KSK852029 LCG852029 LMC852029 LVY852029 MFU852029 MPQ852029 MZM852029 NJI852029 NTE852029 ODA852029 OMW852029 OWS852029 PGO852029 PQK852029 QAG852029 QKC852029 QTY852029 RDU852029 RNQ852029 RXM852029 SHI852029 SRE852029 TBA852029 TKW852029 TUS852029 UEO852029 UOK852029 UYG852029 VIC852029 VRY852029 WBU852029 WLQ852029 WVM852029 E917565 JA917565 SW917565 ACS917565 AMO917565 AWK917565 BGG917565 BQC917565 BZY917565 CJU917565 CTQ917565 DDM917565 DNI917565 DXE917565 EHA917565 EQW917565 FAS917565 FKO917565 FUK917565 GEG917565 GOC917565 GXY917565 HHU917565 HRQ917565 IBM917565 ILI917565 IVE917565 JFA917565 JOW917565 JYS917565 KIO917565 KSK917565 LCG917565 LMC917565 LVY917565 MFU917565 MPQ917565 MZM917565 NJI917565 NTE917565 ODA917565 OMW917565 OWS917565 PGO917565 PQK917565 QAG917565 QKC917565 QTY917565 RDU917565 RNQ917565 RXM917565 SHI917565 SRE917565 TBA917565 TKW917565 TUS917565 UEO917565 UOK917565 UYG917565 VIC917565 VRY917565 WBU917565 WLQ917565 WVM917565 E983101 JA983101 SW983101 ACS983101 AMO983101 AWK983101 BGG983101 BQC983101 BZY983101 CJU983101 CTQ983101 DDM983101 DNI983101 DXE983101 EHA983101 EQW983101 FAS983101 FKO983101 FUK983101 GEG983101 GOC983101 GXY983101 HHU983101 HRQ983101 IBM983101 ILI983101 IVE983101 JFA983101 JOW983101 JYS983101 KIO983101 KSK983101 LCG983101 LMC983101 LVY983101 MFU983101 MPQ983101 MZM983101 NJI983101 NTE983101 ODA983101 OMW983101 OWS983101 PGO983101 PQK983101 QAG983101 QKC983101 QTY983101 RDU983101 RNQ983101 RXM983101 SHI983101 SRE983101 TBA983101 TKW983101 TUS983101 UEO983101 UOK983101 UYG983101 VIC983101 VRY983101 WBU983101 WLQ983101 WVM983101 E63 JA63 SW63 ACS63 AMO63 AWK63 BGG63 BQC63 BZY63 CJU63 CTQ63 DDM63 DNI63 DXE63 EHA63 EQW63 FAS63 FKO63 FUK63 GEG63 GOC63 GXY63 HHU63 HRQ63 IBM63 ILI63 IVE63 JFA63 JOW63 JYS63 KIO63 KSK63 LCG63 LMC63 LVY63 MFU63 MPQ63 MZM63 NJI63 NTE63 ODA63 OMW63 OWS63 PGO63 PQK63 QAG63 QKC63 QTY63 RDU63 RNQ63 RXM63 SHI63 SRE63 TBA63 TKW63 TUS63 UEO63 UOK63 UYG63 VIC63 VRY63 WBU63 WLQ63 WVM63 E65599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E131135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E196671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E262207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E327743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E393279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E458815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E524351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E589887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E655423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E720959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E786495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E852031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E917567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E983103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E71 JA71 SW71 ACS71 AMO71 AWK71 BGG71 BQC71 BZY71 CJU71 CTQ71 DDM71 DNI71 DXE71 EHA71 EQW71 FAS71 FKO71 FUK71 GEG71 GOC71 GXY71 HHU71 HRQ71 IBM71 ILI71 IVE71 JFA71 JOW71 JYS71 KIO71 KSK71 LCG71 LMC71 LVY71 MFU71 MPQ71 MZM71 NJI71 NTE71 ODA71 OMW71 OWS71 PGO71 PQK71 QAG71 QKC71 QTY71 RDU71 RNQ71 RXM71 SHI71 SRE71 TBA71 TKW71 TUS71 UEO71 UOK71 UYG71 VIC71 VRY71 WBU71 WLQ71 WVM71 E65607 JA65607 SW65607 ACS65607 AMO65607 AWK65607 BGG65607 BQC65607 BZY65607 CJU65607 CTQ65607 DDM65607 DNI65607 DXE65607 EHA65607 EQW65607 FAS65607 FKO65607 FUK65607 GEG65607 GOC65607 GXY65607 HHU65607 HRQ65607 IBM65607 ILI65607 IVE65607 JFA65607 JOW65607 JYS65607 KIO65607 KSK65607 LCG65607 LMC65607 LVY65607 MFU65607 MPQ65607 MZM65607 NJI65607 NTE65607 ODA65607 OMW65607 OWS65607 PGO65607 PQK65607 QAG65607 QKC65607 QTY65607 RDU65607 RNQ65607 RXM65607 SHI65607 SRE65607 TBA65607 TKW65607 TUS65607 UEO65607 UOK65607 UYG65607 VIC65607 VRY65607 WBU65607 WLQ65607 WVM65607 E131143 JA131143 SW131143 ACS131143 AMO131143 AWK131143 BGG131143 BQC131143 BZY131143 CJU131143 CTQ131143 DDM131143 DNI131143 DXE131143 EHA131143 EQW131143 FAS131143 FKO131143 FUK131143 GEG131143 GOC131143 GXY131143 HHU131143 HRQ131143 IBM131143 ILI131143 IVE131143 JFA131143 JOW131143 JYS131143 KIO131143 KSK131143 LCG131143 LMC131143 LVY131143 MFU131143 MPQ131143 MZM131143 NJI131143 NTE131143 ODA131143 OMW131143 OWS131143 PGO131143 PQK131143 QAG131143 QKC131143 QTY131143 RDU131143 RNQ131143 RXM131143 SHI131143 SRE131143 TBA131143 TKW131143 TUS131143 UEO131143 UOK131143 UYG131143 VIC131143 VRY131143 WBU131143 WLQ131143 WVM131143 E196679 JA196679 SW196679 ACS196679 AMO196679 AWK196679 BGG196679 BQC196679 BZY196679 CJU196679 CTQ196679 DDM196679 DNI196679 DXE196679 EHA196679 EQW196679 FAS196679 FKO196679 FUK196679 GEG196679 GOC196679 GXY196679 HHU196679 HRQ196679 IBM196679 ILI196679 IVE196679 JFA196679 JOW196679 JYS196679 KIO196679 KSK196679 LCG196679 LMC196679 LVY196679 MFU196679 MPQ196679 MZM196679 NJI196679 NTE196679 ODA196679 OMW196679 OWS196679 PGO196679 PQK196679 QAG196679 QKC196679 QTY196679 RDU196679 RNQ196679 RXM196679 SHI196679 SRE196679 TBA196679 TKW196679 TUS196679 UEO196679 UOK196679 UYG196679 VIC196679 VRY196679 WBU196679 WLQ196679 WVM196679 E262215 JA262215 SW262215 ACS262215 AMO262215 AWK262215 BGG262215 BQC262215 BZY262215 CJU262215 CTQ262215 DDM262215 DNI262215 DXE262215 EHA262215 EQW262215 FAS262215 FKO262215 FUK262215 GEG262215 GOC262215 GXY262215 HHU262215 HRQ262215 IBM262215 ILI262215 IVE262215 JFA262215 JOW262215 JYS262215 KIO262215 KSK262215 LCG262215 LMC262215 LVY262215 MFU262215 MPQ262215 MZM262215 NJI262215 NTE262215 ODA262215 OMW262215 OWS262215 PGO262215 PQK262215 QAG262215 QKC262215 QTY262215 RDU262215 RNQ262215 RXM262215 SHI262215 SRE262215 TBA262215 TKW262215 TUS262215 UEO262215 UOK262215 UYG262215 VIC262215 VRY262215 WBU262215 WLQ262215 WVM262215 E327751 JA327751 SW327751 ACS327751 AMO327751 AWK327751 BGG327751 BQC327751 BZY327751 CJU327751 CTQ327751 DDM327751 DNI327751 DXE327751 EHA327751 EQW327751 FAS327751 FKO327751 FUK327751 GEG327751 GOC327751 GXY327751 HHU327751 HRQ327751 IBM327751 ILI327751 IVE327751 JFA327751 JOW327751 JYS327751 KIO327751 KSK327751 LCG327751 LMC327751 LVY327751 MFU327751 MPQ327751 MZM327751 NJI327751 NTE327751 ODA327751 OMW327751 OWS327751 PGO327751 PQK327751 QAG327751 QKC327751 QTY327751 RDU327751 RNQ327751 RXM327751 SHI327751 SRE327751 TBA327751 TKW327751 TUS327751 UEO327751 UOK327751 UYG327751 VIC327751 VRY327751 WBU327751 WLQ327751 WVM327751 E393287 JA393287 SW393287 ACS393287 AMO393287 AWK393287 BGG393287 BQC393287 BZY393287 CJU393287 CTQ393287 DDM393287 DNI393287 DXE393287 EHA393287 EQW393287 FAS393287 FKO393287 FUK393287 GEG393287 GOC393287 GXY393287 HHU393287 HRQ393287 IBM393287 ILI393287 IVE393287 JFA393287 JOW393287 JYS393287 KIO393287 KSK393287 LCG393287 LMC393287 LVY393287 MFU393287 MPQ393287 MZM393287 NJI393287 NTE393287 ODA393287 OMW393287 OWS393287 PGO393287 PQK393287 QAG393287 QKC393287 QTY393287 RDU393287 RNQ393287 RXM393287 SHI393287 SRE393287 TBA393287 TKW393287 TUS393287 UEO393287 UOK393287 UYG393287 VIC393287 VRY393287 WBU393287 WLQ393287 WVM393287 E458823 JA458823 SW458823 ACS458823 AMO458823 AWK458823 BGG458823 BQC458823 BZY458823 CJU458823 CTQ458823 DDM458823 DNI458823 DXE458823 EHA458823 EQW458823 FAS458823 FKO458823 FUK458823 GEG458823 GOC458823 GXY458823 HHU458823 HRQ458823 IBM458823 ILI458823 IVE458823 JFA458823 JOW458823 JYS458823 KIO458823 KSK458823 LCG458823 LMC458823 LVY458823 MFU458823 MPQ458823 MZM458823 NJI458823 NTE458823 ODA458823 OMW458823 OWS458823 PGO458823 PQK458823 QAG458823 QKC458823 QTY458823 RDU458823 RNQ458823 RXM458823 SHI458823 SRE458823 TBA458823 TKW458823 TUS458823 UEO458823 UOK458823 UYG458823 VIC458823 VRY458823 WBU458823 WLQ458823 WVM458823 E524359 JA524359 SW524359 ACS524359 AMO524359 AWK524359 BGG524359 BQC524359 BZY524359 CJU524359 CTQ524359 DDM524359 DNI524359 DXE524359 EHA524359 EQW524359 FAS524359 FKO524359 FUK524359 GEG524359 GOC524359 GXY524359 HHU524359 HRQ524359 IBM524359 ILI524359 IVE524359 JFA524359 JOW524359 JYS524359 KIO524359 KSK524359 LCG524359 LMC524359 LVY524359 MFU524359 MPQ524359 MZM524359 NJI524359 NTE524359 ODA524359 OMW524359 OWS524359 PGO524359 PQK524359 QAG524359 QKC524359 QTY524359 RDU524359 RNQ524359 RXM524359 SHI524359 SRE524359 TBA524359 TKW524359 TUS524359 UEO524359 UOK524359 UYG524359 VIC524359 VRY524359 WBU524359 WLQ524359 WVM524359 E589895 JA589895 SW589895 ACS589895 AMO589895 AWK589895 BGG589895 BQC589895 BZY589895 CJU589895 CTQ589895 DDM589895 DNI589895 DXE589895 EHA589895 EQW589895 FAS589895 FKO589895 FUK589895 GEG589895 GOC589895 GXY589895 HHU589895 HRQ589895 IBM589895 ILI589895 IVE589895 JFA589895 JOW589895 JYS589895 KIO589895 KSK589895 LCG589895 LMC589895 LVY589895 MFU589895 MPQ589895 MZM589895 NJI589895 NTE589895 ODA589895 OMW589895 OWS589895 PGO589895 PQK589895 QAG589895 QKC589895 QTY589895 RDU589895 RNQ589895 RXM589895 SHI589895 SRE589895 TBA589895 TKW589895 TUS589895 UEO589895 UOK589895 UYG589895 VIC589895 VRY589895 WBU589895 WLQ589895 WVM589895 E655431 JA655431 SW655431 ACS655431 AMO655431 AWK655431 BGG655431 BQC655431 BZY655431 CJU655431 CTQ655431 DDM655431 DNI655431 DXE655431 EHA655431 EQW655431 FAS655431 FKO655431 FUK655431 GEG655431 GOC655431 GXY655431 HHU655431 HRQ655431 IBM655431 ILI655431 IVE655431 JFA655431 JOW655431 JYS655431 KIO655431 KSK655431 LCG655431 LMC655431 LVY655431 MFU655431 MPQ655431 MZM655431 NJI655431 NTE655431 ODA655431 OMW655431 OWS655431 PGO655431 PQK655431 QAG655431 QKC655431 QTY655431 RDU655431 RNQ655431 RXM655431 SHI655431 SRE655431 TBA655431 TKW655431 TUS655431 UEO655431 UOK655431 UYG655431 VIC655431 VRY655431 WBU655431 WLQ655431 WVM655431 E720967 JA720967 SW720967 ACS720967 AMO720967 AWK720967 BGG720967 BQC720967 BZY720967 CJU720967 CTQ720967 DDM720967 DNI720967 DXE720967 EHA720967 EQW720967 FAS720967 FKO720967 FUK720967 GEG720967 GOC720967 GXY720967 HHU720967 HRQ720967 IBM720967 ILI720967 IVE720967 JFA720967 JOW720967 JYS720967 KIO720967 KSK720967 LCG720967 LMC720967 LVY720967 MFU720967 MPQ720967 MZM720967 NJI720967 NTE720967 ODA720967 OMW720967 OWS720967 PGO720967 PQK720967 QAG720967 QKC720967 QTY720967 RDU720967 RNQ720967 RXM720967 SHI720967 SRE720967 TBA720967 TKW720967 TUS720967 UEO720967 UOK720967 UYG720967 VIC720967 VRY720967 WBU720967 WLQ720967 WVM720967 E786503 JA786503 SW786503 ACS786503 AMO786503 AWK786503 BGG786503 BQC786503 BZY786503 CJU786503 CTQ786503 DDM786503 DNI786503 DXE786503 EHA786503 EQW786503 FAS786503 FKO786503 FUK786503 GEG786503 GOC786503 GXY786503 HHU786503 HRQ786503 IBM786503 ILI786503 IVE786503 JFA786503 JOW786503 JYS786503 KIO786503 KSK786503 LCG786503 LMC786503 LVY786503 MFU786503 MPQ786503 MZM786503 NJI786503 NTE786503 ODA786503 OMW786503 OWS786503 PGO786503 PQK786503 QAG786503 QKC786503 QTY786503 RDU786503 RNQ786503 RXM786503 SHI786503 SRE786503 TBA786503 TKW786503 TUS786503 UEO786503 UOK786503 UYG786503 VIC786503 VRY786503 WBU786503 WLQ786503 WVM786503 E852039 JA852039 SW852039 ACS852039 AMO852039 AWK852039 BGG852039 BQC852039 BZY852039 CJU852039 CTQ852039 DDM852039 DNI852039 DXE852039 EHA852039 EQW852039 FAS852039 FKO852039 FUK852039 GEG852039 GOC852039 GXY852039 HHU852039 HRQ852039 IBM852039 ILI852039 IVE852039 JFA852039 JOW852039 JYS852039 KIO852039 KSK852039 LCG852039 LMC852039 LVY852039 MFU852039 MPQ852039 MZM852039 NJI852039 NTE852039 ODA852039 OMW852039 OWS852039 PGO852039 PQK852039 QAG852039 QKC852039 QTY852039 RDU852039 RNQ852039 RXM852039 SHI852039 SRE852039 TBA852039 TKW852039 TUS852039 UEO852039 UOK852039 UYG852039 VIC852039 VRY852039 WBU852039 WLQ852039 WVM852039 E917575 JA917575 SW917575 ACS917575 AMO917575 AWK917575 BGG917575 BQC917575 BZY917575 CJU917575 CTQ917575 DDM917575 DNI917575 DXE917575 EHA917575 EQW917575 FAS917575 FKO917575 FUK917575 GEG917575 GOC917575 GXY917575 HHU917575 HRQ917575 IBM917575 ILI917575 IVE917575 JFA917575 JOW917575 JYS917575 KIO917575 KSK917575 LCG917575 LMC917575 LVY917575 MFU917575 MPQ917575 MZM917575 NJI917575 NTE917575 ODA917575 OMW917575 OWS917575 PGO917575 PQK917575 QAG917575 QKC917575 QTY917575 RDU917575 RNQ917575 RXM917575 SHI917575 SRE917575 TBA917575 TKW917575 TUS917575 UEO917575 UOK917575 UYG917575 VIC917575 VRY917575 WBU917575 WLQ917575 WVM917575 E983111 JA983111 SW983111 ACS983111 AMO983111 AWK983111 BGG983111 BQC983111 BZY983111 CJU983111 CTQ983111 DDM983111 DNI983111 DXE983111 EHA983111 EQW983111 FAS983111 FKO983111 FUK983111 GEG983111 GOC983111 GXY983111 HHU983111 HRQ983111 IBM983111 ILI983111 IVE983111 JFA983111 JOW983111 JYS983111 KIO983111 KSK983111 LCG983111 LMC983111 LVY983111 MFU983111 MPQ983111 MZM983111 NJI983111 NTE983111 ODA983111 OMW983111 OWS983111 PGO983111 PQK983111 QAG983111 QKC983111 QTY983111 RDU983111 RNQ983111 RXM983111 SHI983111 SRE983111 TBA983111 TKW983111 TUS983111 UEO983111 UOK983111 UYG983111 VIC983111 VRY983111 WBU983111 WLQ983111 WVM983111 E73 JA73 SW73 ACS73 AMO73 AWK73 BGG73 BQC73 BZY73 CJU73 CTQ73 DDM73 DNI73 DXE73 EHA73 EQW73 FAS73 FKO73 FUK73 GEG73 GOC73 GXY73 HHU73 HRQ73 IBM73 ILI73 IVE73 JFA73 JOW73 JYS73 KIO73 KSK73 LCG73 LMC73 LVY73 MFU73 MPQ73 MZM73 NJI73 NTE73 ODA73 OMW73 OWS73 PGO73 PQK73 QAG73 QKC73 QTY73 RDU73 RNQ73 RXM73 SHI73 SRE73 TBA73 TKW73 TUS73 UEO73 UOK73 UYG73 VIC73 VRY73 WBU73 WLQ73 WVM73 E65609 JA65609 SW65609 ACS65609 AMO65609 AWK65609 BGG65609 BQC65609 BZY65609 CJU65609 CTQ65609 DDM65609 DNI65609 DXE65609 EHA65609 EQW65609 FAS65609 FKO65609 FUK65609 GEG65609 GOC65609 GXY65609 HHU65609 HRQ65609 IBM65609 ILI65609 IVE65609 JFA65609 JOW65609 JYS65609 KIO65609 KSK65609 LCG65609 LMC65609 LVY65609 MFU65609 MPQ65609 MZM65609 NJI65609 NTE65609 ODA65609 OMW65609 OWS65609 PGO65609 PQK65609 QAG65609 QKC65609 QTY65609 RDU65609 RNQ65609 RXM65609 SHI65609 SRE65609 TBA65609 TKW65609 TUS65609 UEO65609 UOK65609 UYG65609 VIC65609 VRY65609 WBU65609 WLQ65609 WVM65609 E131145 JA131145 SW131145 ACS131145 AMO131145 AWK131145 BGG131145 BQC131145 BZY131145 CJU131145 CTQ131145 DDM131145 DNI131145 DXE131145 EHA131145 EQW131145 FAS131145 FKO131145 FUK131145 GEG131145 GOC131145 GXY131145 HHU131145 HRQ131145 IBM131145 ILI131145 IVE131145 JFA131145 JOW131145 JYS131145 KIO131145 KSK131145 LCG131145 LMC131145 LVY131145 MFU131145 MPQ131145 MZM131145 NJI131145 NTE131145 ODA131145 OMW131145 OWS131145 PGO131145 PQK131145 QAG131145 QKC131145 QTY131145 RDU131145 RNQ131145 RXM131145 SHI131145 SRE131145 TBA131145 TKW131145 TUS131145 UEO131145 UOK131145 UYG131145 VIC131145 VRY131145 WBU131145 WLQ131145 WVM131145 E196681 JA196681 SW196681 ACS196681 AMO196681 AWK196681 BGG196681 BQC196681 BZY196681 CJU196681 CTQ196681 DDM196681 DNI196681 DXE196681 EHA196681 EQW196681 FAS196681 FKO196681 FUK196681 GEG196681 GOC196681 GXY196681 HHU196681 HRQ196681 IBM196681 ILI196681 IVE196681 JFA196681 JOW196681 JYS196681 KIO196681 KSK196681 LCG196681 LMC196681 LVY196681 MFU196681 MPQ196681 MZM196681 NJI196681 NTE196681 ODA196681 OMW196681 OWS196681 PGO196681 PQK196681 QAG196681 QKC196681 QTY196681 RDU196681 RNQ196681 RXM196681 SHI196681 SRE196681 TBA196681 TKW196681 TUS196681 UEO196681 UOK196681 UYG196681 VIC196681 VRY196681 WBU196681 WLQ196681 WVM196681 E262217 JA262217 SW262217 ACS262217 AMO262217 AWK262217 BGG262217 BQC262217 BZY262217 CJU262217 CTQ262217 DDM262217 DNI262217 DXE262217 EHA262217 EQW262217 FAS262217 FKO262217 FUK262217 GEG262217 GOC262217 GXY262217 HHU262217 HRQ262217 IBM262217 ILI262217 IVE262217 JFA262217 JOW262217 JYS262217 KIO262217 KSK262217 LCG262217 LMC262217 LVY262217 MFU262217 MPQ262217 MZM262217 NJI262217 NTE262217 ODA262217 OMW262217 OWS262217 PGO262217 PQK262217 QAG262217 QKC262217 QTY262217 RDU262217 RNQ262217 RXM262217 SHI262217 SRE262217 TBA262217 TKW262217 TUS262217 UEO262217 UOK262217 UYG262217 VIC262217 VRY262217 WBU262217 WLQ262217 WVM262217 E327753 JA327753 SW327753 ACS327753 AMO327753 AWK327753 BGG327753 BQC327753 BZY327753 CJU327753 CTQ327753 DDM327753 DNI327753 DXE327753 EHA327753 EQW327753 FAS327753 FKO327753 FUK327753 GEG327753 GOC327753 GXY327753 HHU327753 HRQ327753 IBM327753 ILI327753 IVE327753 JFA327753 JOW327753 JYS327753 KIO327753 KSK327753 LCG327753 LMC327753 LVY327753 MFU327753 MPQ327753 MZM327753 NJI327753 NTE327753 ODA327753 OMW327753 OWS327753 PGO327753 PQK327753 QAG327753 QKC327753 QTY327753 RDU327753 RNQ327753 RXM327753 SHI327753 SRE327753 TBA327753 TKW327753 TUS327753 UEO327753 UOK327753 UYG327753 VIC327753 VRY327753 WBU327753 WLQ327753 WVM327753 E393289 JA393289 SW393289 ACS393289 AMO393289 AWK393289 BGG393289 BQC393289 BZY393289 CJU393289 CTQ393289 DDM393289 DNI393289 DXE393289 EHA393289 EQW393289 FAS393289 FKO393289 FUK393289 GEG393289 GOC393289 GXY393289 HHU393289 HRQ393289 IBM393289 ILI393289 IVE393289 JFA393289 JOW393289 JYS393289 KIO393289 KSK393289 LCG393289 LMC393289 LVY393289 MFU393289 MPQ393289 MZM393289 NJI393289 NTE393289 ODA393289 OMW393289 OWS393289 PGO393289 PQK393289 QAG393289 QKC393289 QTY393289 RDU393289 RNQ393289 RXM393289 SHI393289 SRE393289 TBA393289 TKW393289 TUS393289 UEO393289 UOK393289 UYG393289 VIC393289 VRY393289 WBU393289 WLQ393289 WVM393289 E458825 JA458825 SW458825 ACS458825 AMO458825 AWK458825 BGG458825 BQC458825 BZY458825 CJU458825 CTQ458825 DDM458825 DNI458825 DXE458825 EHA458825 EQW458825 FAS458825 FKO458825 FUK458825 GEG458825 GOC458825 GXY458825 HHU458825 HRQ458825 IBM458825 ILI458825 IVE458825 JFA458825 JOW458825 JYS458825 KIO458825 KSK458825 LCG458825 LMC458825 LVY458825 MFU458825 MPQ458825 MZM458825 NJI458825 NTE458825 ODA458825 OMW458825 OWS458825 PGO458825 PQK458825 QAG458825 QKC458825 QTY458825 RDU458825 RNQ458825 RXM458825 SHI458825 SRE458825 TBA458825 TKW458825 TUS458825 UEO458825 UOK458825 UYG458825 VIC458825 VRY458825 WBU458825 WLQ458825 WVM458825 E524361 JA524361 SW524361 ACS524361 AMO524361 AWK524361 BGG524361 BQC524361 BZY524361 CJU524361 CTQ524361 DDM524361 DNI524361 DXE524361 EHA524361 EQW524361 FAS524361 FKO524361 FUK524361 GEG524361 GOC524361 GXY524361 HHU524361 HRQ524361 IBM524361 ILI524361 IVE524361 JFA524361 JOW524361 JYS524361 KIO524361 KSK524361 LCG524361 LMC524361 LVY524361 MFU524361 MPQ524361 MZM524361 NJI524361 NTE524361 ODA524361 OMW524361 OWS524361 PGO524361 PQK524361 QAG524361 QKC524361 QTY524361 RDU524361 RNQ524361 RXM524361 SHI524361 SRE524361 TBA524361 TKW524361 TUS524361 UEO524361 UOK524361 UYG524361 VIC524361 VRY524361 WBU524361 WLQ524361 WVM524361 E589897 JA589897 SW589897 ACS589897 AMO589897 AWK589897 BGG589897 BQC589897 BZY589897 CJU589897 CTQ589897 DDM589897 DNI589897 DXE589897 EHA589897 EQW589897 FAS589897 FKO589897 FUK589897 GEG589897 GOC589897 GXY589897 HHU589897 HRQ589897 IBM589897 ILI589897 IVE589897 JFA589897 JOW589897 JYS589897 KIO589897 KSK589897 LCG589897 LMC589897 LVY589897 MFU589897 MPQ589897 MZM589897 NJI589897 NTE589897 ODA589897 OMW589897 OWS589897 PGO589897 PQK589897 QAG589897 QKC589897 QTY589897 RDU589897 RNQ589897 RXM589897 SHI589897 SRE589897 TBA589897 TKW589897 TUS589897 UEO589897 UOK589897 UYG589897 VIC589897 VRY589897 WBU589897 WLQ589897 WVM589897 E655433 JA655433 SW655433 ACS655433 AMO655433 AWK655433 BGG655433 BQC655433 BZY655433 CJU655433 CTQ655433 DDM655433 DNI655433 DXE655433 EHA655433 EQW655433 FAS655433 FKO655433 FUK655433 GEG655433 GOC655433 GXY655433 HHU655433 HRQ655433 IBM655433 ILI655433 IVE655433 JFA655433 JOW655433 JYS655433 KIO655433 KSK655433 LCG655433 LMC655433 LVY655433 MFU655433 MPQ655433 MZM655433 NJI655433 NTE655433 ODA655433 OMW655433 OWS655433 PGO655433 PQK655433 QAG655433 QKC655433 QTY655433 RDU655433 RNQ655433 RXM655433 SHI655433 SRE655433 TBA655433 TKW655433 TUS655433 UEO655433 UOK655433 UYG655433 VIC655433 VRY655433 WBU655433 WLQ655433 WVM655433 E720969 JA720969 SW720969 ACS720969 AMO720969 AWK720969 BGG720969 BQC720969 BZY720969 CJU720969 CTQ720969 DDM720969 DNI720969 DXE720969 EHA720969 EQW720969 FAS720969 FKO720969 FUK720969 GEG720969 GOC720969 GXY720969 HHU720969 HRQ720969 IBM720969 ILI720969 IVE720969 JFA720969 JOW720969 JYS720969 KIO720969 KSK720969 LCG720969 LMC720969 LVY720969 MFU720969 MPQ720969 MZM720969 NJI720969 NTE720969 ODA720969 OMW720969 OWS720969 PGO720969 PQK720969 QAG720969 QKC720969 QTY720969 RDU720969 RNQ720969 RXM720969 SHI720969 SRE720969 TBA720969 TKW720969 TUS720969 UEO720969 UOK720969 UYG720969 VIC720969 VRY720969 WBU720969 WLQ720969 WVM720969 E786505 JA786505 SW786505 ACS786505 AMO786505 AWK786505 BGG786505 BQC786505 BZY786505 CJU786505 CTQ786505 DDM786505 DNI786505 DXE786505 EHA786505 EQW786505 FAS786505 FKO786505 FUK786505 GEG786505 GOC786505 GXY786505 HHU786505 HRQ786505 IBM786505 ILI786505 IVE786505 JFA786505 JOW786505 JYS786505 KIO786505 KSK786505 LCG786505 LMC786505 LVY786505 MFU786505 MPQ786505 MZM786505 NJI786505 NTE786505 ODA786505 OMW786505 OWS786505 PGO786505 PQK786505 QAG786505 QKC786505 QTY786505 RDU786505 RNQ786505 RXM786505 SHI786505 SRE786505 TBA786505 TKW786505 TUS786505 UEO786505 UOK786505 UYG786505 VIC786505 VRY786505 WBU786505 WLQ786505 WVM786505 E852041 JA852041 SW852041 ACS852041 AMO852041 AWK852041 BGG852041 BQC852041 BZY852041 CJU852041 CTQ852041 DDM852041 DNI852041 DXE852041 EHA852041 EQW852041 FAS852041 FKO852041 FUK852041 GEG852041 GOC852041 GXY852041 HHU852041 HRQ852041 IBM852041 ILI852041 IVE852041 JFA852041 JOW852041 JYS852041 KIO852041 KSK852041 LCG852041 LMC852041 LVY852041 MFU852041 MPQ852041 MZM852041 NJI852041 NTE852041 ODA852041 OMW852041 OWS852041 PGO852041 PQK852041 QAG852041 QKC852041 QTY852041 RDU852041 RNQ852041 RXM852041 SHI852041 SRE852041 TBA852041 TKW852041 TUS852041 UEO852041 UOK852041 UYG852041 VIC852041 VRY852041 WBU852041 WLQ852041 WVM852041 E917577 JA917577 SW917577 ACS917577 AMO917577 AWK917577 BGG917577 BQC917577 BZY917577 CJU917577 CTQ917577 DDM917577 DNI917577 DXE917577 EHA917577 EQW917577 FAS917577 FKO917577 FUK917577 GEG917577 GOC917577 GXY917577 HHU917577 HRQ917577 IBM917577 ILI917577 IVE917577 JFA917577 JOW917577 JYS917577 KIO917577 KSK917577 LCG917577 LMC917577 LVY917577 MFU917577 MPQ917577 MZM917577 NJI917577 NTE917577 ODA917577 OMW917577 OWS917577 PGO917577 PQK917577 QAG917577 QKC917577 QTY917577 RDU917577 RNQ917577 RXM917577 SHI917577 SRE917577 TBA917577 TKW917577 TUS917577 UEO917577 UOK917577 UYG917577 VIC917577 VRY917577 WBU917577 WLQ917577 WVM917577 E983113 JA983113 SW983113 ACS983113 AMO983113 AWK983113 BGG983113 BQC983113 BZY983113 CJU983113 CTQ983113 DDM983113 DNI983113 DXE983113 EHA983113 EQW983113 FAS983113 FKO983113 FUK983113 GEG983113 GOC983113 GXY983113 HHU983113 HRQ983113 IBM983113 ILI983113 IVE983113 JFA983113 JOW983113 JYS983113 KIO983113 KSK983113 LCG983113 LMC983113 LVY983113 MFU983113 MPQ983113 MZM983113 NJI983113 NTE983113 ODA983113 OMW983113 OWS983113 PGO983113 PQK983113 QAG983113 QKC983113 QTY983113 RDU983113 RNQ983113 RXM983113 SHI983113 SRE983113 TBA983113 TKW983113 TUS983113 UEO983113 UOK983113 UYG983113 VIC983113 VRY983113 WBU983113 WLQ983113 WVM983113 E79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WVM79 E65615 JA65615 SW65615 ACS65615 AMO65615 AWK65615 BGG65615 BQC65615 BZY65615 CJU65615 CTQ65615 DDM65615 DNI65615 DXE65615 EHA65615 EQW65615 FAS65615 FKO65615 FUK65615 GEG65615 GOC65615 GXY65615 HHU65615 HRQ65615 IBM65615 ILI65615 IVE65615 JFA65615 JOW65615 JYS65615 KIO65615 KSK65615 LCG65615 LMC65615 LVY65615 MFU65615 MPQ65615 MZM65615 NJI65615 NTE65615 ODA65615 OMW65615 OWS65615 PGO65615 PQK65615 QAG65615 QKC65615 QTY65615 RDU65615 RNQ65615 RXM65615 SHI65615 SRE65615 TBA65615 TKW65615 TUS65615 UEO65615 UOK65615 UYG65615 VIC65615 VRY65615 WBU65615 WLQ65615 WVM65615 E131151 JA131151 SW131151 ACS131151 AMO131151 AWK131151 BGG131151 BQC131151 BZY131151 CJU131151 CTQ131151 DDM131151 DNI131151 DXE131151 EHA131151 EQW131151 FAS131151 FKO131151 FUK131151 GEG131151 GOC131151 GXY131151 HHU131151 HRQ131151 IBM131151 ILI131151 IVE131151 JFA131151 JOW131151 JYS131151 KIO131151 KSK131151 LCG131151 LMC131151 LVY131151 MFU131151 MPQ131151 MZM131151 NJI131151 NTE131151 ODA131151 OMW131151 OWS131151 PGO131151 PQK131151 QAG131151 QKC131151 QTY131151 RDU131151 RNQ131151 RXM131151 SHI131151 SRE131151 TBA131151 TKW131151 TUS131151 UEO131151 UOK131151 UYG131151 VIC131151 VRY131151 WBU131151 WLQ131151 WVM131151 E196687 JA196687 SW196687 ACS196687 AMO196687 AWK196687 BGG196687 BQC196687 BZY196687 CJU196687 CTQ196687 DDM196687 DNI196687 DXE196687 EHA196687 EQW196687 FAS196687 FKO196687 FUK196687 GEG196687 GOC196687 GXY196687 HHU196687 HRQ196687 IBM196687 ILI196687 IVE196687 JFA196687 JOW196687 JYS196687 KIO196687 KSK196687 LCG196687 LMC196687 LVY196687 MFU196687 MPQ196687 MZM196687 NJI196687 NTE196687 ODA196687 OMW196687 OWS196687 PGO196687 PQK196687 QAG196687 QKC196687 QTY196687 RDU196687 RNQ196687 RXM196687 SHI196687 SRE196687 TBA196687 TKW196687 TUS196687 UEO196687 UOK196687 UYG196687 VIC196687 VRY196687 WBU196687 WLQ196687 WVM196687 E262223 JA262223 SW262223 ACS262223 AMO262223 AWK262223 BGG262223 BQC262223 BZY262223 CJU262223 CTQ262223 DDM262223 DNI262223 DXE262223 EHA262223 EQW262223 FAS262223 FKO262223 FUK262223 GEG262223 GOC262223 GXY262223 HHU262223 HRQ262223 IBM262223 ILI262223 IVE262223 JFA262223 JOW262223 JYS262223 KIO262223 KSK262223 LCG262223 LMC262223 LVY262223 MFU262223 MPQ262223 MZM262223 NJI262223 NTE262223 ODA262223 OMW262223 OWS262223 PGO262223 PQK262223 QAG262223 QKC262223 QTY262223 RDU262223 RNQ262223 RXM262223 SHI262223 SRE262223 TBA262223 TKW262223 TUS262223 UEO262223 UOK262223 UYG262223 VIC262223 VRY262223 WBU262223 WLQ262223 WVM262223 E327759 JA327759 SW327759 ACS327759 AMO327759 AWK327759 BGG327759 BQC327759 BZY327759 CJU327759 CTQ327759 DDM327759 DNI327759 DXE327759 EHA327759 EQW327759 FAS327759 FKO327759 FUK327759 GEG327759 GOC327759 GXY327759 HHU327759 HRQ327759 IBM327759 ILI327759 IVE327759 JFA327759 JOW327759 JYS327759 KIO327759 KSK327759 LCG327759 LMC327759 LVY327759 MFU327759 MPQ327759 MZM327759 NJI327759 NTE327759 ODA327759 OMW327759 OWS327759 PGO327759 PQK327759 QAG327759 QKC327759 QTY327759 RDU327759 RNQ327759 RXM327759 SHI327759 SRE327759 TBA327759 TKW327759 TUS327759 UEO327759 UOK327759 UYG327759 VIC327759 VRY327759 WBU327759 WLQ327759 WVM327759 E393295 JA393295 SW393295 ACS393295 AMO393295 AWK393295 BGG393295 BQC393295 BZY393295 CJU393295 CTQ393295 DDM393295 DNI393295 DXE393295 EHA393295 EQW393295 FAS393295 FKO393295 FUK393295 GEG393295 GOC393295 GXY393295 HHU393295 HRQ393295 IBM393295 ILI393295 IVE393295 JFA393295 JOW393295 JYS393295 KIO393295 KSK393295 LCG393295 LMC393295 LVY393295 MFU393295 MPQ393295 MZM393295 NJI393295 NTE393295 ODA393295 OMW393295 OWS393295 PGO393295 PQK393295 QAG393295 QKC393295 QTY393295 RDU393295 RNQ393295 RXM393295 SHI393295 SRE393295 TBA393295 TKW393295 TUS393295 UEO393295 UOK393295 UYG393295 VIC393295 VRY393295 WBU393295 WLQ393295 WVM393295 E458831 JA458831 SW458831 ACS458831 AMO458831 AWK458831 BGG458831 BQC458831 BZY458831 CJU458831 CTQ458831 DDM458831 DNI458831 DXE458831 EHA458831 EQW458831 FAS458831 FKO458831 FUK458831 GEG458831 GOC458831 GXY458831 HHU458831 HRQ458831 IBM458831 ILI458831 IVE458831 JFA458831 JOW458831 JYS458831 KIO458831 KSK458831 LCG458831 LMC458831 LVY458831 MFU458831 MPQ458831 MZM458831 NJI458831 NTE458831 ODA458831 OMW458831 OWS458831 PGO458831 PQK458831 QAG458831 QKC458831 QTY458831 RDU458831 RNQ458831 RXM458831 SHI458831 SRE458831 TBA458831 TKW458831 TUS458831 UEO458831 UOK458831 UYG458831 VIC458831 VRY458831 WBU458831 WLQ458831 WVM458831 E524367 JA524367 SW524367 ACS524367 AMO524367 AWK524367 BGG524367 BQC524367 BZY524367 CJU524367 CTQ524367 DDM524367 DNI524367 DXE524367 EHA524367 EQW524367 FAS524367 FKO524367 FUK524367 GEG524367 GOC524367 GXY524367 HHU524367 HRQ524367 IBM524367 ILI524367 IVE524367 JFA524367 JOW524367 JYS524367 KIO524367 KSK524367 LCG524367 LMC524367 LVY524367 MFU524367 MPQ524367 MZM524367 NJI524367 NTE524367 ODA524367 OMW524367 OWS524367 PGO524367 PQK524367 QAG524367 QKC524367 QTY524367 RDU524367 RNQ524367 RXM524367 SHI524367 SRE524367 TBA524367 TKW524367 TUS524367 UEO524367 UOK524367 UYG524367 VIC524367 VRY524367 WBU524367 WLQ524367 WVM524367 E589903 JA589903 SW589903 ACS589903 AMO589903 AWK589903 BGG589903 BQC589903 BZY589903 CJU589903 CTQ589903 DDM589903 DNI589903 DXE589903 EHA589903 EQW589903 FAS589903 FKO589903 FUK589903 GEG589903 GOC589903 GXY589903 HHU589903 HRQ589903 IBM589903 ILI589903 IVE589903 JFA589903 JOW589903 JYS589903 KIO589903 KSK589903 LCG589903 LMC589903 LVY589903 MFU589903 MPQ589903 MZM589903 NJI589903 NTE589903 ODA589903 OMW589903 OWS589903 PGO589903 PQK589903 QAG589903 QKC589903 QTY589903 RDU589903 RNQ589903 RXM589903 SHI589903 SRE589903 TBA589903 TKW589903 TUS589903 UEO589903 UOK589903 UYG589903 VIC589903 VRY589903 WBU589903 WLQ589903 WVM589903 E655439 JA655439 SW655439 ACS655439 AMO655439 AWK655439 BGG655439 BQC655439 BZY655439 CJU655439 CTQ655439 DDM655439 DNI655439 DXE655439 EHA655439 EQW655439 FAS655439 FKO655439 FUK655439 GEG655439 GOC655439 GXY655439 HHU655439 HRQ655439 IBM655439 ILI655439 IVE655439 JFA655439 JOW655439 JYS655439 KIO655439 KSK655439 LCG655439 LMC655439 LVY655439 MFU655439 MPQ655439 MZM655439 NJI655439 NTE655439 ODA655439 OMW655439 OWS655439 PGO655439 PQK655439 QAG655439 QKC655439 QTY655439 RDU655439 RNQ655439 RXM655439 SHI655439 SRE655439 TBA655439 TKW655439 TUS655439 UEO655439 UOK655439 UYG655439 VIC655439 VRY655439 WBU655439 WLQ655439 WVM655439 E720975 JA720975 SW720975 ACS720975 AMO720975 AWK720975 BGG720975 BQC720975 BZY720975 CJU720975 CTQ720975 DDM720975 DNI720975 DXE720975 EHA720975 EQW720975 FAS720975 FKO720975 FUK720975 GEG720975 GOC720975 GXY720975 HHU720975 HRQ720975 IBM720975 ILI720975 IVE720975 JFA720975 JOW720975 JYS720975 KIO720975 KSK720975 LCG720975 LMC720975 LVY720975 MFU720975 MPQ720975 MZM720975 NJI720975 NTE720975 ODA720975 OMW720975 OWS720975 PGO720975 PQK720975 QAG720975 QKC720975 QTY720975 RDU720975 RNQ720975 RXM720975 SHI720975 SRE720975 TBA720975 TKW720975 TUS720975 UEO720975 UOK720975 UYG720975 VIC720975 VRY720975 WBU720975 WLQ720975 WVM720975 E786511 JA786511 SW786511 ACS786511 AMO786511 AWK786511 BGG786511 BQC786511 BZY786511 CJU786511 CTQ786511 DDM786511 DNI786511 DXE786511 EHA786511 EQW786511 FAS786511 FKO786511 FUK786511 GEG786511 GOC786511 GXY786511 HHU786511 HRQ786511 IBM786511 ILI786511 IVE786511 JFA786511 JOW786511 JYS786511 KIO786511 KSK786511 LCG786511 LMC786511 LVY786511 MFU786511 MPQ786511 MZM786511 NJI786511 NTE786511 ODA786511 OMW786511 OWS786511 PGO786511 PQK786511 QAG786511 QKC786511 QTY786511 RDU786511 RNQ786511 RXM786511 SHI786511 SRE786511 TBA786511 TKW786511 TUS786511 UEO786511 UOK786511 UYG786511 VIC786511 VRY786511 WBU786511 WLQ786511 WVM786511 E852047 JA852047 SW852047 ACS852047 AMO852047 AWK852047 BGG852047 BQC852047 BZY852047 CJU852047 CTQ852047 DDM852047 DNI852047 DXE852047 EHA852047 EQW852047 FAS852047 FKO852047 FUK852047 GEG852047 GOC852047 GXY852047 HHU852047 HRQ852047 IBM852047 ILI852047 IVE852047 JFA852047 JOW852047 JYS852047 KIO852047 KSK852047 LCG852047 LMC852047 LVY852047 MFU852047 MPQ852047 MZM852047 NJI852047 NTE852047 ODA852047 OMW852047 OWS852047 PGO852047 PQK852047 QAG852047 QKC852047 QTY852047 RDU852047 RNQ852047 RXM852047 SHI852047 SRE852047 TBA852047 TKW852047 TUS852047 UEO852047 UOK852047 UYG852047 VIC852047 VRY852047 WBU852047 WLQ852047 WVM852047 E917583 JA917583 SW917583 ACS917583 AMO917583 AWK917583 BGG917583 BQC917583 BZY917583 CJU917583 CTQ917583 DDM917583 DNI917583 DXE917583 EHA917583 EQW917583 FAS917583 FKO917583 FUK917583 GEG917583 GOC917583 GXY917583 HHU917583 HRQ917583 IBM917583 ILI917583 IVE917583 JFA917583 JOW917583 JYS917583 KIO917583 KSK917583 LCG917583 LMC917583 LVY917583 MFU917583 MPQ917583 MZM917583 NJI917583 NTE917583 ODA917583 OMW917583 OWS917583 PGO917583 PQK917583 QAG917583 QKC917583 QTY917583 RDU917583 RNQ917583 RXM917583 SHI917583 SRE917583 TBA917583 TKW917583 TUS917583 UEO917583 UOK917583 UYG917583 VIC917583 VRY917583 WBU917583 WLQ917583 WVM917583 E983119 JA983119 SW983119 ACS983119 AMO983119 AWK983119 BGG983119 BQC983119 BZY983119 CJU983119 CTQ983119 DDM983119 DNI983119 DXE983119 EHA983119 EQW983119 FAS983119 FKO983119 FUK983119 GEG983119 GOC983119 GXY983119 HHU983119 HRQ983119 IBM983119 ILI983119 IVE983119 JFA983119 JOW983119 JYS983119 KIO983119 KSK983119 LCG983119 LMC983119 LVY983119 MFU983119 MPQ983119 MZM983119 NJI983119 NTE983119 ODA983119 OMW983119 OWS983119 PGO983119 PQK983119 QAG983119 QKC983119 QTY983119 RDU983119 RNQ983119 RXM983119 SHI983119 SRE983119 TBA983119 TKW983119 TUS983119 UEO983119 UOK983119 UYG983119 VIC983119 VRY983119 WBU983119 WLQ983119 WVM983119 E85 JA85 SW85 ACS85 AMO85 AWK85 BGG85 BQC85 BZY85 CJU85 CTQ85 DDM85 DNI85 DXE85 EHA85 EQW85 FAS85 FKO85 FUK85 GEG85 GOC85 GXY85 HHU85 HRQ85 IBM85 ILI85 IVE85 JFA85 JOW85 JYS85 KIO85 KSK85 LCG85 LMC85 LVY85 MFU85 MPQ85 MZM85 NJI85 NTE85 ODA85 OMW85 OWS85 PGO85 PQK85 QAG85 QKC85 QTY85 RDU85 RNQ85 RXM85 SHI85 SRE85 TBA85 TKW85 TUS85 UEO85 UOK85 UYG85 VIC85 VRY85 WBU85 WLQ85 WVM85 E65621 JA65621 SW65621 ACS65621 AMO65621 AWK65621 BGG65621 BQC65621 BZY65621 CJU65621 CTQ65621 DDM65621 DNI65621 DXE65621 EHA65621 EQW65621 FAS65621 FKO65621 FUK65621 GEG65621 GOC65621 GXY65621 HHU65621 HRQ65621 IBM65621 ILI65621 IVE65621 JFA65621 JOW65621 JYS65621 KIO65621 KSK65621 LCG65621 LMC65621 LVY65621 MFU65621 MPQ65621 MZM65621 NJI65621 NTE65621 ODA65621 OMW65621 OWS65621 PGO65621 PQK65621 QAG65621 QKC65621 QTY65621 RDU65621 RNQ65621 RXM65621 SHI65621 SRE65621 TBA65621 TKW65621 TUS65621 UEO65621 UOK65621 UYG65621 VIC65621 VRY65621 WBU65621 WLQ65621 WVM65621 E131157 JA131157 SW131157 ACS131157 AMO131157 AWK131157 BGG131157 BQC131157 BZY131157 CJU131157 CTQ131157 DDM131157 DNI131157 DXE131157 EHA131157 EQW131157 FAS131157 FKO131157 FUK131157 GEG131157 GOC131157 GXY131157 HHU131157 HRQ131157 IBM131157 ILI131157 IVE131157 JFA131157 JOW131157 JYS131157 KIO131157 KSK131157 LCG131157 LMC131157 LVY131157 MFU131157 MPQ131157 MZM131157 NJI131157 NTE131157 ODA131157 OMW131157 OWS131157 PGO131157 PQK131157 QAG131157 QKC131157 QTY131157 RDU131157 RNQ131157 RXM131157 SHI131157 SRE131157 TBA131157 TKW131157 TUS131157 UEO131157 UOK131157 UYG131157 VIC131157 VRY131157 WBU131157 WLQ131157 WVM131157 E196693 JA196693 SW196693 ACS196693 AMO196693 AWK196693 BGG196693 BQC196693 BZY196693 CJU196693 CTQ196693 DDM196693 DNI196693 DXE196693 EHA196693 EQW196693 FAS196693 FKO196693 FUK196693 GEG196693 GOC196693 GXY196693 HHU196693 HRQ196693 IBM196693 ILI196693 IVE196693 JFA196693 JOW196693 JYS196693 KIO196693 KSK196693 LCG196693 LMC196693 LVY196693 MFU196693 MPQ196693 MZM196693 NJI196693 NTE196693 ODA196693 OMW196693 OWS196693 PGO196693 PQK196693 QAG196693 QKC196693 QTY196693 RDU196693 RNQ196693 RXM196693 SHI196693 SRE196693 TBA196693 TKW196693 TUS196693 UEO196693 UOK196693 UYG196693 VIC196693 VRY196693 WBU196693 WLQ196693 WVM196693 E262229 JA262229 SW262229 ACS262229 AMO262229 AWK262229 BGG262229 BQC262229 BZY262229 CJU262229 CTQ262229 DDM262229 DNI262229 DXE262229 EHA262229 EQW262229 FAS262229 FKO262229 FUK262229 GEG262229 GOC262229 GXY262229 HHU262229 HRQ262229 IBM262229 ILI262229 IVE262229 JFA262229 JOW262229 JYS262229 KIO262229 KSK262229 LCG262229 LMC262229 LVY262229 MFU262229 MPQ262229 MZM262229 NJI262229 NTE262229 ODA262229 OMW262229 OWS262229 PGO262229 PQK262229 QAG262229 QKC262229 QTY262229 RDU262229 RNQ262229 RXM262229 SHI262229 SRE262229 TBA262229 TKW262229 TUS262229 UEO262229 UOK262229 UYG262229 VIC262229 VRY262229 WBU262229 WLQ262229 WVM262229 E327765 JA327765 SW327765 ACS327765 AMO327765 AWK327765 BGG327765 BQC327765 BZY327765 CJU327765 CTQ327765 DDM327765 DNI327765 DXE327765 EHA327765 EQW327765 FAS327765 FKO327765 FUK327765 GEG327765 GOC327765 GXY327765 HHU327765 HRQ327765 IBM327765 ILI327765 IVE327765 JFA327765 JOW327765 JYS327765 KIO327765 KSK327765 LCG327765 LMC327765 LVY327765 MFU327765 MPQ327765 MZM327765 NJI327765 NTE327765 ODA327765 OMW327765 OWS327765 PGO327765 PQK327765 QAG327765 QKC327765 QTY327765 RDU327765 RNQ327765 RXM327765 SHI327765 SRE327765 TBA327765 TKW327765 TUS327765 UEO327765 UOK327765 UYG327765 VIC327765 VRY327765 WBU327765 WLQ327765 WVM327765 E393301 JA393301 SW393301 ACS393301 AMO393301 AWK393301 BGG393301 BQC393301 BZY393301 CJU393301 CTQ393301 DDM393301 DNI393301 DXE393301 EHA393301 EQW393301 FAS393301 FKO393301 FUK393301 GEG393301 GOC393301 GXY393301 HHU393301 HRQ393301 IBM393301 ILI393301 IVE393301 JFA393301 JOW393301 JYS393301 KIO393301 KSK393301 LCG393301 LMC393301 LVY393301 MFU393301 MPQ393301 MZM393301 NJI393301 NTE393301 ODA393301 OMW393301 OWS393301 PGO393301 PQK393301 QAG393301 QKC393301 QTY393301 RDU393301 RNQ393301 RXM393301 SHI393301 SRE393301 TBA393301 TKW393301 TUS393301 UEO393301 UOK393301 UYG393301 VIC393301 VRY393301 WBU393301 WLQ393301 WVM393301 E458837 JA458837 SW458837 ACS458837 AMO458837 AWK458837 BGG458837 BQC458837 BZY458837 CJU458837 CTQ458837 DDM458837 DNI458837 DXE458837 EHA458837 EQW458837 FAS458837 FKO458837 FUK458837 GEG458837 GOC458837 GXY458837 HHU458837 HRQ458837 IBM458837 ILI458837 IVE458837 JFA458837 JOW458837 JYS458837 KIO458837 KSK458837 LCG458837 LMC458837 LVY458837 MFU458837 MPQ458837 MZM458837 NJI458837 NTE458837 ODA458837 OMW458837 OWS458837 PGO458837 PQK458837 QAG458837 QKC458837 QTY458837 RDU458837 RNQ458837 RXM458837 SHI458837 SRE458837 TBA458837 TKW458837 TUS458837 UEO458837 UOK458837 UYG458837 VIC458837 VRY458837 WBU458837 WLQ458837 WVM458837 E524373 JA524373 SW524373 ACS524373 AMO524373 AWK524373 BGG524373 BQC524373 BZY524373 CJU524373 CTQ524373 DDM524373 DNI524373 DXE524373 EHA524373 EQW524373 FAS524373 FKO524373 FUK524373 GEG524373 GOC524373 GXY524373 HHU524373 HRQ524373 IBM524373 ILI524373 IVE524373 JFA524373 JOW524373 JYS524373 KIO524373 KSK524373 LCG524373 LMC524373 LVY524373 MFU524373 MPQ524373 MZM524373 NJI524373 NTE524373 ODA524373 OMW524373 OWS524373 PGO524373 PQK524373 QAG524373 QKC524373 QTY524373 RDU524373 RNQ524373 RXM524373 SHI524373 SRE524373 TBA524373 TKW524373 TUS524373 UEO524373 UOK524373 UYG524373 VIC524373 VRY524373 WBU524373 WLQ524373 WVM524373 E589909 JA589909 SW589909 ACS589909 AMO589909 AWK589909 BGG589909 BQC589909 BZY589909 CJU589909 CTQ589909 DDM589909 DNI589909 DXE589909 EHA589909 EQW589909 FAS589909 FKO589909 FUK589909 GEG589909 GOC589909 GXY589909 HHU589909 HRQ589909 IBM589909 ILI589909 IVE589909 JFA589909 JOW589909 JYS589909 KIO589909 KSK589909 LCG589909 LMC589909 LVY589909 MFU589909 MPQ589909 MZM589909 NJI589909 NTE589909 ODA589909 OMW589909 OWS589909 PGO589909 PQK589909 QAG589909 QKC589909 QTY589909 RDU589909 RNQ589909 RXM589909 SHI589909 SRE589909 TBA589909 TKW589909 TUS589909 UEO589909 UOK589909 UYG589909 VIC589909 VRY589909 WBU589909 WLQ589909 WVM589909 E655445 JA655445 SW655445 ACS655445 AMO655445 AWK655445 BGG655445 BQC655445 BZY655445 CJU655445 CTQ655445 DDM655445 DNI655445 DXE655445 EHA655445 EQW655445 FAS655445 FKO655445 FUK655445 GEG655445 GOC655445 GXY655445 HHU655445 HRQ655445 IBM655445 ILI655445 IVE655445 JFA655445 JOW655445 JYS655445 KIO655445 KSK655445 LCG655445 LMC655445 LVY655445 MFU655445 MPQ655445 MZM655445 NJI655445 NTE655445 ODA655445 OMW655445 OWS655445 PGO655445 PQK655445 QAG655445 QKC655445 QTY655445 RDU655445 RNQ655445 RXM655445 SHI655445 SRE655445 TBA655445 TKW655445 TUS655445 UEO655445 UOK655445 UYG655445 VIC655445 VRY655445 WBU655445 WLQ655445 WVM655445 E720981 JA720981 SW720981 ACS720981 AMO720981 AWK720981 BGG720981 BQC720981 BZY720981 CJU720981 CTQ720981 DDM720981 DNI720981 DXE720981 EHA720981 EQW720981 FAS720981 FKO720981 FUK720981 GEG720981 GOC720981 GXY720981 HHU720981 HRQ720981 IBM720981 ILI720981 IVE720981 JFA720981 JOW720981 JYS720981 KIO720981 KSK720981 LCG720981 LMC720981 LVY720981 MFU720981 MPQ720981 MZM720981 NJI720981 NTE720981 ODA720981 OMW720981 OWS720981 PGO720981 PQK720981 QAG720981 QKC720981 QTY720981 RDU720981 RNQ720981 RXM720981 SHI720981 SRE720981 TBA720981 TKW720981 TUS720981 UEO720981 UOK720981 UYG720981 VIC720981 VRY720981 WBU720981 WLQ720981 WVM720981 E786517 JA786517 SW786517 ACS786517 AMO786517 AWK786517 BGG786517 BQC786517 BZY786517 CJU786517 CTQ786517 DDM786517 DNI786517 DXE786517 EHA786517 EQW786517 FAS786517 FKO786517 FUK786517 GEG786517 GOC786517 GXY786517 HHU786517 HRQ786517 IBM786517 ILI786517 IVE786517 JFA786517 JOW786517 JYS786517 KIO786517 KSK786517 LCG786517 LMC786517 LVY786517 MFU786517 MPQ786517 MZM786517 NJI786517 NTE786517 ODA786517 OMW786517 OWS786517 PGO786517 PQK786517 QAG786517 QKC786517 QTY786517 RDU786517 RNQ786517 RXM786517 SHI786517 SRE786517 TBA786517 TKW786517 TUS786517 UEO786517 UOK786517 UYG786517 VIC786517 VRY786517 WBU786517 WLQ786517 WVM786517 E852053 JA852053 SW852053 ACS852053 AMO852053 AWK852053 BGG852053 BQC852053 BZY852053 CJU852053 CTQ852053 DDM852053 DNI852053 DXE852053 EHA852053 EQW852053 FAS852053 FKO852053 FUK852053 GEG852053 GOC852053 GXY852053 HHU852053 HRQ852053 IBM852053 ILI852053 IVE852053 JFA852053 JOW852053 JYS852053 KIO852053 KSK852053 LCG852053 LMC852053 LVY852053 MFU852053 MPQ852053 MZM852053 NJI852053 NTE852053 ODA852053 OMW852053 OWS852053 PGO852053 PQK852053 QAG852053 QKC852053 QTY852053 RDU852053 RNQ852053 RXM852053 SHI852053 SRE852053 TBA852053 TKW852053 TUS852053 UEO852053 UOK852053 UYG852053 VIC852053 VRY852053 WBU852053 WLQ852053 WVM852053 E917589 JA917589 SW917589 ACS917589 AMO917589 AWK917589 BGG917589 BQC917589 BZY917589 CJU917589 CTQ917589 DDM917589 DNI917589 DXE917589 EHA917589 EQW917589 FAS917589 FKO917589 FUK917589 GEG917589 GOC917589 GXY917589 HHU917589 HRQ917589 IBM917589 ILI917589 IVE917589 JFA917589 JOW917589 JYS917589 KIO917589 KSK917589 LCG917589 LMC917589 LVY917589 MFU917589 MPQ917589 MZM917589 NJI917589 NTE917589 ODA917589 OMW917589 OWS917589 PGO917589 PQK917589 QAG917589 QKC917589 QTY917589 RDU917589 RNQ917589 RXM917589 SHI917589 SRE917589 TBA917589 TKW917589 TUS917589 UEO917589 UOK917589 UYG917589 VIC917589 VRY917589 WBU917589 WLQ917589 WVM917589 E983125 JA983125 SW983125 ACS983125 AMO983125 AWK983125 BGG983125 BQC983125 BZY983125 CJU983125 CTQ983125 DDM983125 DNI983125 DXE983125 EHA983125 EQW983125 FAS983125 FKO983125 FUK983125 GEG983125 GOC983125 GXY983125 HHU983125 HRQ983125 IBM983125 ILI983125 IVE983125 JFA983125 JOW983125 JYS983125 KIO983125 KSK983125 LCG983125 LMC983125 LVY983125 MFU983125 MPQ983125 MZM983125 NJI983125 NTE983125 ODA983125 OMW983125 OWS983125 PGO983125 PQK983125 QAG983125 QKC983125 QTY983125 RDU983125 RNQ983125 RXM983125 SHI983125 SRE983125 TBA983125 TKW983125 TUS983125 UEO983125 UOK983125 UYG983125 VIC983125 VRY983125 WBU983125 WLQ983125 WVM983125 E87 JA87 SW87 ACS87 AMO87 AWK87 BGG87 BQC87 BZY87 CJU87 CTQ87 DDM87 DNI87 DXE87 EHA87 EQW87 FAS87 FKO87 FUK87 GEG87 GOC87 GXY87 HHU87 HRQ87 IBM87 ILI87 IVE87 JFA87 JOW87 JYS87 KIO87 KSK87 LCG87 LMC87 LVY87 MFU87 MPQ87 MZM87 NJI87 NTE87 ODA87 OMW87 OWS87 PGO87 PQK87 QAG87 QKC87 QTY87 RDU87 RNQ87 RXM87 SHI87 SRE87 TBA87 TKW87 TUS87 UEO87 UOK87 UYG87 VIC87 VRY87 WBU87 WLQ87 WVM87 E65623 JA65623 SW65623 ACS65623 AMO65623 AWK65623 BGG65623 BQC65623 BZY65623 CJU65623 CTQ65623 DDM65623 DNI65623 DXE65623 EHA65623 EQW65623 FAS65623 FKO65623 FUK65623 GEG65623 GOC65623 GXY65623 HHU65623 HRQ65623 IBM65623 ILI65623 IVE65623 JFA65623 JOW65623 JYS65623 KIO65623 KSK65623 LCG65623 LMC65623 LVY65623 MFU65623 MPQ65623 MZM65623 NJI65623 NTE65623 ODA65623 OMW65623 OWS65623 PGO65623 PQK65623 QAG65623 QKC65623 QTY65623 RDU65623 RNQ65623 RXM65623 SHI65623 SRE65623 TBA65623 TKW65623 TUS65623 UEO65623 UOK65623 UYG65623 VIC65623 VRY65623 WBU65623 WLQ65623 WVM65623 E131159 JA131159 SW131159 ACS131159 AMO131159 AWK131159 BGG131159 BQC131159 BZY131159 CJU131159 CTQ131159 DDM131159 DNI131159 DXE131159 EHA131159 EQW131159 FAS131159 FKO131159 FUK131159 GEG131159 GOC131159 GXY131159 HHU131159 HRQ131159 IBM131159 ILI131159 IVE131159 JFA131159 JOW131159 JYS131159 KIO131159 KSK131159 LCG131159 LMC131159 LVY131159 MFU131159 MPQ131159 MZM131159 NJI131159 NTE131159 ODA131159 OMW131159 OWS131159 PGO131159 PQK131159 QAG131159 QKC131159 QTY131159 RDU131159 RNQ131159 RXM131159 SHI131159 SRE131159 TBA131159 TKW131159 TUS131159 UEO131159 UOK131159 UYG131159 VIC131159 VRY131159 WBU131159 WLQ131159 WVM131159 E196695 JA196695 SW196695 ACS196695 AMO196695 AWK196695 BGG196695 BQC196695 BZY196695 CJU196695 CTQ196695 DDM196695 DNI196695 DXE196695 EHA196695 EQW196695 FAS196695 FKO196695 FUK196695 GEG196695 GOC196695 GXY196695 HHU196695 HRQ196695 IBM196695 ILI196695 IVE196695 JFA196695 JOW196695 JYS196695 KIO196695 KSK196695 LCG196695 LMC196695 LVY196695 MFU196695 MPQ196695 MZM196695 NJI196695 NTE196695 ODA196695 OMW196695 OWS196695 PGO196695 PQK196695 QAG196695 QKC196695 QTY196695 RDU196695 RNQ196695 RXM196695 SHI196695 SRE196695 TBA196695 TKW196695 TUS196695 UEO196695 UOK196695 UYG196695 VIC196695 VRY196695 WBU196695 WLQ196695 WVM196695 E262231 JA262231 SW262231 ACS262231 AMO262231 AWK262231 BGG262231 BQC262231 BZY262231 CJU262231 CTQ262231 DDM262231 DNI262231 DXE262231 EHA262231 EQW262231 FAS262231 FKO262231 FUK262231 GEG262231 GOC262231 GXY262231 HHU262231 HRQ262231 IBM262231 ILI262231 IVE262231 JFA262231 JOW262231 JYS262231 KIO262231 KSK262231 LCG262231 LMC262231 LVY262231 MFU262231 MPQ262231 MZM262231 NJI262231 NTE262231 ODA262231 OMW262231 OWS262231 PGO262231 PQK262231 QAG262231 QKC262231 QTY262231 RDU262231 RNQ262231 RXM262231 SHI262231 SRE262231 TBA262231 TKW262231 TUS262231 UEO262231 UOK262231 UYG262231 VIC262231 VRY262231 WBU262231 WLQ262231 WVM262231 E327767 JA327767 SW327767 ACS327767 AMO327767 AWK327767 BGG327767 BQC327767 BZY327767 CJU327767 CTQ327767 DDM327767 DNI327767 DXE327767 EHA327767 EQW327767 FAS327767 FKO327767 FUK327767 GEG327767 GOC327767 GXY327767 HHU327767 HRQ327767 IBM327767 ILI327767 IVE327767 JFA327767 JOW327767 JYS327767 KIO327767 KSK327767 LCG327767 LMC327767 LVY327767 MFU327767 MPQ327767 MZM327767 NJI327767 NTE327767 ODA327767 OMW327767 OWS327767 PGO327767 PQK327767 QAG327767 QKC327767 QTY327767 RDU327767 RNQ327767 RXM327767 SHI327767 SRE327767 TBA327767 TKW327767 TUS327767 UEO327767 UOK327767 UYG327767 VIC327767 VRY327767 WBU327767 WLQ327767 WVM327767 E393303 JA393303 SW393303 ACS393303 AMO393303 AWK393303 BGG393303 BQC393303 BZY393303 CJU393303 CTQ393303 DDM393303 DNI393303 DXE393303 EHA393303 EQW393303 FAS393303 FKO393303 FUK393303 GEG393303 GOC393303 GXY393303 HHU393303 HRQ393303 IBM393303 ILI393303 IVE393303 JFA393303 JOW393303 JYS393303 KIO393303 KSK393303 LCG393303 LMC393303 LVY393303 MFU393303 MPQ393303 MZM393303 NJI393303 NTE393303 ODA393303 OMW393303 OWS393303 PGO393303 PQK393303 QAG393303 QKC393303 QTY393303 RDU393303 RNQ393303 RXM393303 SHI393303 SRE393303 TBA393303 TKW393303 TUS393303 UEO393303 UOK393303 UYG393303 VIC393303 VRY393303 WBU393303 WLQ393303 WVM393303 E458839 JA458839 SW458839 ACS458839 AMO458839 AWK458839 BGG458839 BQC458839 BZY458839 CJU458839 CTQ458839 DDM458839 DNI458839 DXE458839 EHA458839 EQW458839 FAS458839 FKO458839 FUK458839 GEG458839 GOC458839 GXY458839 HHU458839 HRQ458839 IBM458839 ILI458839 IVE458839 JFA458839 JOW458839 JYS458839 KIO458839 KSK458839 LCG458839 LMC458839 LVY458839 MFU458839 MPQ458839 MZM458839 NJI458839 NTE458839 ODA458839 OMW458839 OWS458839 PGO458839 PQK458839 QAG458839 QKC458839 QTY458839 RDU458839 RNQ458839 RXM458839 SHI458839 SRE458839 TBA458839 TKW458839 TUS458839 UEO458839 UOK458839 UYG458839 VIC458839 VRY458839 WBU458839 WLQ458839 WVM458839 E524375 JA524375 SW524375 ACS524375 AMO524375 AWK524375 BGG524375 BQC524375 BZY524375 CJU524375 CTQ524375 DDM524375 DNI524375 DXE524375 EHA524375 EQW524375 FAS524375 FKO524375 FUK524375 GEG524375 GOC524375 GXY524375 HHU524375 HRQ524375 IBM524375 ILI524375 IVE524375 JFA524375 JOW524375 JYS524375 KIO524375 KSK524375 LCG524375 LMC524375 LVY524375 MFU524375 MPQ524375 MZM524375 NJI524375 NTE524375 ODA524375 OMW524375 OWS524375 PGO524375 PQK524375 QAG524375 QKC524375 QTY524375 RDU524375 RNQ524375 RXM524375 SHI524375 SRE524375 TBA524375 TKW524375 TUS524375 UEO524375 UOK524375 UYG524375 VIC524375 VRY524375 WBU524375 WLQ524375 WVM524375 E589911 JA589911 SW589911 ACS589911 AMO589911 AWK589911 BGG589911 BQC589911 BZY589911 CJU589911 CTQ589911 DDM589911 DNI589911 DXE589911 EHA589911 EQW589911 FAS589911 FKO589911 FUK589911 GEG589911 GOC589911 GXY589911 HHU589911 HRQ589911 IBM589911 ILI589911 IVE589911 JFA589911 JOW589911 JYS589911 KIO589911 KSK589911 LCG589911 LMC589911 LVY589911 MFU589911 MPQ589911 MZM589911 NJI589911 NTE589911 ODA589911 OMW589911 OWS589911 PGO589911 PQK589911 QAG589911 QKC589911 QTY589911 RDU589911 RNQ589911 RXM589911 SHI589911 SRE589911 TBA589911 TKW589911 TUS589911 UEO589911 UOK589911 UYG589911 VIC589911 VRY589911 WBU589911 WLQ589911 WVM589911 E655447 JA655447 SW655447 ACS655447 AMO655447 AWK655447 BGG655447 BQC655447 BZY655447 CJU655447 CTQ655447 DDM655447 DNI655447 DXE655447 EHA655447 EQW655447 FAS655447 FKO655447 FUK655447 GEG655447 GOC655447 GXY655447 HHU655447 HRQ655447 IBM655447 ILI655447 IVE655447 JFA655447 JOW655447 JYS655447 KIO655447 KSK655447 LCG655447 LMC655447 LVY655447 MFU655447 MPQ655447 MZM655447 NJI655447 NTE655447 ODA655447 OMW655447 OWS655447 PGO655447 PQK655447 QAG655447 QKC655447 QTY655447 RDU655447 RNQ655447 RXM655447 SHI655447 SRE655447 TBA655447 TKW655447 TUS655447 UEO655447 UOK655447 UYG655447 VIC655447 VRY655447 WBU655447 WLQ655447 WVM655447 E720983 JA720983 SW720983 ACS720983 AMO720983 AWK720983 BGG720983 BQC720983 BZY720983 CJU720983 CTQ720983 DDM720983 DNI720983 DXE720983 EHA720983 EQW720983 FAS720983 FKO720983 FUK720983 GEG720983 GOC720983 GXY720983 HHU720983 HRQ720983 IBM720983 ILI720983 IVE720983 JFA720983 JOW720983 JYS720983 KIO720983 KSK720983 LCG720983 LMC720983 LVY720983 MFU720983 MPQ720983 MZM720983 NJI720983 NTE720983 ODA720983 OMW720983 OWS720983 PGO720983 PQK720983 QAG720983 QKC720983 QTY720983 RDU720983 RNQ720983 RXM720983 SHI720983 SRE720983 TBA720983 TKW720983 TUS720983 UEO720983 UOK720983 UYG720983 VIC720983 VRY720983 WBU720983 WLQ720983 WVM720983 E786519 JA786519 SW786519 ACS786519 AMO786519 AWK786519 BGG786519 BQC786519 BZY786519 CJU786519 CTQ786519 DDM786519 DNI786519 DXE786519 EHA786519 EQW786519 FAS786519 FKO786519 FUK786519 GEG786519 GOC786519 GXY786519 HHU786519 HRQ786519 IBM786519 ILI786519 IVE786519 JFA786519 JOW786519 JYS786519 KIO786519 KSK786519 LCG786519 LMC786519 LVY786519 MFU786519 MPQ786519 MZM786519 NJI786519 NTE786519 ODA786519 OMW786519 OWS786519 PGO786519 PQK786519 QAG786519 QKC786519 QTY786519 RDU786519 RNQ786519 RXM786519 SHI786519 SRE786519 TBA786519 TKW786519 TUS786519 UEO786519 UOK786519 UYG786519 VIC786519 VRY786519 WBU786519 WLQ786519 WVM786519 E852055 JA852055 SW852055 ACS852055 AMO852055 AWK852055 BGG852055 BQC852055 BZY852055 CJU852055 CTQ852055 DDM852055 DNI852055 DXE852055 EHA852055 EQW852055 FAS852055 FKO852055 FUK852055 GEG852055 GOC852055 GXY852055 HHU852055 HRQ852055 IBM852055 ILI852055 IVE852055 JFA852055 JOW852055 JYS852055 KIO852055 KSK852055 LCG852055 LMC852055 LVY852055 MFU852055 MPQ852055 MZM852055 NJI852055 NTE852055 ODA852055 OMW852055 OWS852055 PGO852055 PQK852055 QAG852055 QKC852055 QTY852055 RDU852055 RNQ852055 RXM852055 SHI852055 SRE852055 TBA852055 TKW852055 TUS852055 UEO852055 UOK852055 UYG852055 VIC852055 VRY852055 WBU852055 WLQ852055 WVM852055 E917591 JA917591 SW917591 ACS917591 AMO917591 AWK917591 BGG917591 BQC917591 BZY917591 CJU917591 CTQ917591 DDM917591 DNI917591 DXE917591 EHA917591 EQW917591 FAS917591 FKO917591 FUK917591 GEG917591 GOC917591 GXY917591 HHU917591 HRQ917591 IBM917591 ILI917591 IVE917591 JFA917591 JOW917591 JYS917591 KIO917591 KSK917591 LCG917591 LMC917591 LVY917591 MFU917591 MPQ917591 MZM917591 NJI917591 NTE917591 ODA917591 OMW917591 OWS917591 PGO917591 PQK917591 QAG917591 QKC917591 QTY917591 RDU917591 RNQ917591 RXM917591 SHI917591 SRE917591 TBA917591 TKW917591 TUS917591 UEO917591 UOK917591 UYG917591 VIC917591 VRY917591 WBU917591 WLQ917591 WVM917591 E983127 JA983127 SW983127 ACS983127 AMO983127 AWK983127 BGG983127 BQC983127 BZY983127 CJU983127 CTQ983127 DDM983127 DNI983127 DXE983127 EHA983127 EQW983127 FAS983127 FKO983127 FUK983127 GEG983127 GOC983127 GXY983127 HHU983127 HRQ983127 IBM983127 ILI983127 IVE983127 JFA983127 JOW983127 JYS983127 KIO983127 KSK983127 LCG983127 LMC983127 LVY983127 MFU983127 MPQ983127 MZM983127 NJI983127 NTE983127 ODA983127 OMW983127 OWS983127 PGO983127 PQK983127 QAG983127 QKC983127 QTY983127 RDU983127 RNQ983127 RXM983127 SHI983127 SRE983127 TBA983127 TKW983127 TUS983127 UEO983127 UOK983127 UYG983127 VIC983127 VRY983127 WBU983127 WLQ983127 WVM983127 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E93 JA93 SW93 ACS93 AMO93 AWK93 BGG93 BQC93 BZY93 CJU93 CTQ93 DDM93 DNI93 DXE93 EHA93 EQW93 FAS93 FKO93 FUK93 GEG93 GOC93 GXY93 HHU93 HRQ93 IBM93 ILI93 IVE93 JFA93 JOW93 JYS93 KIO93 KSK93 LCG93 LMC93 LVY93 MFU93 MPQ93 MZM93 NJI93 NTE93 ODA93 OMW93 OWS93 PGO93 PQK93 QAG93 QKC93 QTY93 RDU93 RNQ93 RXM93 SHI93 SRE93 TBA93 TKW93 TUS93 UEO93 UOK93 UYG93 VIC93 VRY93 WBU93 WLQ93 WVM93 E65629 JA65629 SW65629 ACS65629 AMO65629 AWK65629 BGG65629 BQC65629 BZY65629 CJU65629 CTQ65629 DDM65629 DNI65629 DXE65629 EHA65629 EQW65629 FAS65629 FKO65629 FUK65629 GEG65629 GOC65629 GXY65629 HHU65629 HRQ65629 IBM65629 ILI65629 IVE65629 JFA65629 JOW65629 JYS65629 KIO65629 KSK65629 LCG65629 LMC65629 LVY65629 MFU65629 MPQ65629 MZM65629 NJI65629 NTE65629 ODA65629 OMW65629 OWS65629 PGO65629 PQK65629 QAG65629 QKC65629 QTY65629 RDU65629 RNQ65629 RXM65629 SHI65629 SRE65629 TBA65629 TKW65629 TUS65629 UEO65629 UOK65629 UYG65629 VIC65629 VRY65629 WBU65629 WLQ65629 WVM65629 E131165 JA131165 SW131165 ACS131165 AMO131165 AWK131165 BGG131165 BQC131165 BZY131165 CJU131165 CTQ131165 DDM131165 DNI131165 DXE131165 EHA131165 EQW131165 FAS131165 FKO131165 FUK131165 GEG131165 GOC131165 GXY131165 HHU131165 HRQ131165 IBM131165 ILI131165 IVE131165 JFA131165 JOW131165 JYS131165 KIO131165 KSK131165 LCG131165 LMC131165 LVY131165 MFU131165 MPQ131165 MZM131165 NJI131165 NTE131165 ODA131165 OMW131165 OWS131165 PGO131165 PQK131165 QAG131165 QKC131165 QTY131165 RDU131165 RNQ131165 RXM131165 SHI131165 SRE131165 TBA131165 TKW131165 TUS131165 UEO131165 UOK131165 UYG131165 VIC131165 VRY131165 WBU131165 WLQ131165 WVM131165 E196701 JA196701 SW196701 ACS196701 AMO196701 AWK196701 BGG196701 BQC196701 BZY196701 CJU196701 CTQ196701 DDM196701 DNI196701 DXE196701 EHA196701 EQW196701 FAS196701 FKO196701 FUK196701 GEG196701 GOC196701 GXY196701 HHU196701 HRQ196701 IBM196701 ILI196701 IVE196701 JFA196701 JOW196701 JYS196701 KIO196701 KSK196701 LCG196701 LMC196701 LVY196701 MFU196701 MPQ196701 MZM196701 NJI196701 NTE196701 ODA196701 OMW196701 OWS196701 PGO196701 PQK196701 QAG196701 QKC196701 QTY196701 RDU196701 RNQ196701 RXM196701 SHI196701 SRE196701 TBA196701 TKW196701 TUS196701 UEO196701 UOK196701 UYG196701 VIC196701 VRY196701 WBU196701 WLQ196701 WVM196701 E262237 JA262237 SW262237 ACS262237 AMO262237 AWK262237 BGG262237 BQC262237 BZY262237 CJU262237 CTQ262237 DDM262237 DNI262237 DXE262237 EHA262237 EQW262237 FAS262237 FKO262237 FUK262237 GEG262237 GOC262237 GXY262237 HHU262237 HRQ262237 IBM262237 ILI262237 IVE262237 JFA262237 JOW262237 JYS262237 KIO262237 KSK262237 LCG262237 LMC262237 LVY262237 MFU262237 MPQ262237 MZM262237 NJI262237 NTE262237 ODA262237 OMW262237 OWS262237 PGO262237 PQK262237 QAG262237 QKC262237 QTY262237 RDU262237 RNQ262237 RXM262237 SHI262237 SRE262237 TBA262237 TKW262237 TUS262237 UEO262237 UOK262237 UYG262237 VIC262237 VRY262237 WBU262237 WLQ262237 WVM262237 E327773 JA327773 SW327773 ACS327773 AMO327773 AWK327773 BGG327773 BQC327773 BZY327773 CJU327773 CTQ327773 DDM327773 DNI327773 DXE327773 EHA327773 EQW327773 FAS327773 FKO327773 FUK327773 GEG327773 GOC327773 GXY327773 HHU327773 HRQ327773 IBM327773 ILI327773 IVE327773 JFA327773 JOW327773 JYS327773 KIO327773 KSK327773 LCG327773 LMC327773 LVY327773 MFU327773 MPQ327773 MZM327773 NJI327773 NTE327773 ODA327773 OMW327773 OWS327773 PGO327773 PQK327773 QAG327773 QKC327773 QTY327773 RDU327773 RNQ327773 RXM327773 SHI327773 SRE327773 TBA327773 TKW327773 TUS327773 UEO327773 UOK327773 UYG327773 VIC327773 VRY327773 WBU327773 WLQ327773 WVM327773 E393309 JA393309 SW393309 ACS393309 AMO393309 AWK393309 BGG393309 BQC393309 BZY393309 CJU393309 CTQ393309 DDM393309 DNI393309 DXE393309 EHA393309 EQW393309 FAS393309 FKO393309 FUK393309 GEG393309 GOC393309 GXY393309 HHU393309 HRQ393309 IBM393309 ILI393309 IVE393309 JFA393309 JOW393309 JYS393309 KIO393309 KSK393309 LCG393309 LMC393309 LVY393309 MFU393309 MPQ393309 MZM393309 NJI393309 NTE393309 ODA393309 OMW393309 OWS393309 PGO393309 PQK393309 QAG393309 QKC393309 QTY393309 RDU393309 RNQ393309 RXM393309 SHI393309 SRE393309 TBA393309 TKW393309 TUS393309 UEO393309 UOK393309 UYG393309 VIC393309 VRY393309 WBU393309 WLQ393309 WVM393309 E458845 JA458845 SW458845 ACS458845 AMO458845 AWK458845 BGG458845 BQC458845 BZY458845 CJU458845 CTQ458845 DDM458845 DNI458845 DXE458845 EHA458845 EQW458845 FAS458845 FKO458845 FUK458845 GEG458845 GOC458845 GXY458845 HHU458845 HRQ458845 IBM458845 ILI458845 IVE458845 JFA458845 JOW458845 JYS458845 KIO458845 KSK458845 LCG458845 LMC458845 LVY458845 MFU458845 MPQ458845 MZM458845 NJI458845 NTE458845 ODA458845 OMW458845 OWS458845 PGO458845 PQK458845 QAG458845 QKC458845 QTY458845 RDU458845 RNQ458845 RXM458845 SHI458845 SRE458845 TBA458845 TKW458845 TUS458845 UEO458845 UOK458845 UYG458845 VIC458845 VRY458845 WBU458845 WLQ458845 WVM458845 E524381 JA524381 SW524381 ACS524381 AMO524381 AWK524381 BGG524381 BQC524381 BZY524381 CJU524381 CTQ524381 DDM524381 DNI524381 DXE524381 EHA524381 EQW524381 FAS524381 FKO524381 FUK524381 GEG524381 GOC524381 GXY524381 HHU524381 HRQ524381 IBM524381 ILI524381 IVE524381 JFA524381 JOW524381 JYS524381 KIO524381 KSK524381 LCG524381 LMC524381 LVY524381 MFU524381 MPQ524381 MZM524381 NJI524381 NTE524381 ODA524381 OMW524381 OWS524381 PGO524381 PQK524381 QAG524381 QKC524381 QTY524381 RDU524381 RNQ524381 RXM524381 SHI524381 SRE524381 TBA524381 TKW524381 TUS524381 UEO524381 UOK524381 UYG524381 VIC524381 VRY524381 WBU524381 WLQ524381 WVM524381 E589917 JA589917 SW589917 ACS589917 AMO589917 AWK589917 BGG589917 BQC589917 BZY589917 CJU589917 CTQ589917 DDM589917 DNI589917 DXE589917 EHA589917 EQW589917 FAS589917 FKO589917 FUK589917 GEG589917 GOC589917 GXY589917 HHU589917 HRQ589917 IBM589917 ILI589917 IVE589917 JFA589917 JOW589917 JYS589917 KIO589917 KSK589917 LCG589917 LMC589917 LVY589917 MFU589917 MPQ589917 MZM589917 NJI589917 NTE589917 ODA589917 OMW589917 OWS589917 PGO589917 PQK589917 QAG589917 QKC589917 QTY589917 RDU589917 RNQ589917 RXM589917 SHI589917 SRE589917 TBA589917 TKW589917 TUS589917 UEO589917 UOK589917 UYG589917 VIC589917 VRY589917 WBU589917 WLQ589917 WVM589917 E655453 JA655453 SW655453 ACS655453 AMO655453 AWK655453 BGG655453 BQC655453 BZY655453 CJU655453 CTQ655453 DDM655453 DNI655453 DXE655453 EHA655453 EQW655453 FAS655453 FKO655453 FUK655453 GEG655453 GOC655453 GXY655453 HHU655453 HRQ655453 IBM655453 ILI655453 IVE655453 JFA655453 JOW655453 JYS655453 KIO655453 KSK655453 LCG655453 LMC655453 LVY655453 MFU655453 MPQ655453 MZM655453 NJI655453 NTE655453 ODA655453 OMW655453 OWS655453 PGO655453 PQK655453 QAG655453 QKC655453 QTY655453 RDU655453 RNQ655453 RXM655453 SHI655453 SRE655453 TBA655453 TKW655453 TUS655453 UEO655453 UOK655453 UYG655453 VIC655453 VRY655453 WBU655453 WLQ655453 WVM655453 E720989 JA720989 SW720989 ACS720989 AMO720989 AWK720989 BGG720989 BQC720989 BZY720989 CJU720989 CTQ720989 DDM720989 DNI720989 DXE720989 EHA720989 EQW720989 FAS720989 FKO720989 FUK720989 GEG720989 GOC720989 GXY720989 HHU720989 HRQ720989 IBM720989 ILI720989 IVE720989 JFA720989 JOW720989 JYS720989 KIO720989 KSK720989 LCG720989 LMC720989 LVY720989 MFU720989 MPQ720989 MZM720989 NJI720989 NTE720989 ODA720989 OMW720989 OWS720989 PGO720989 PQK720989 QAG720989 QKC720989 QTY720989 RDU720989 RNQ720989 RXM720989 SHI720989 SRE720989 TBA720989 TKW720989 TUS720989 UEO720989 UOK720989 UYG720989 VIC720989 VRY720989 WBU720989 WLQ720989 WVM720989 E786525 JA786525 SW786525 ACS786525 AMO786525 AWK786525 BGG786525 BQC786525 BZY786525 CJU786525 CTQ786525 DDM786525 DNI786525 DXE786525 EHA786525 EQW786525 FAS786525 FKO786525 FUK786525 GEG786525 GOC786525 GXY786525 HHU786525 HRQ786525 IBM786525 ILI786525 IVE786525 JFA786525 JOW786525 JYS786525 KIO786525 KSK786525 LCG786525 LMC786525 LVY786525 MFU786525 MPQ786525 MZM786525 NJI786525 NTE786525 ODA786525 OMW786525 OWS786525 PGO786525 PQK786525 QAG786525 QKC786525 QTY786525 RDU786525 RNQ786525 RXM786525 SHI786525 SRE786525 TBA786525 TKW786525 TUS786525 UEO786525 UOK786525 UYG786525 VIC786525 VRY786525 WBU786525 WLQ786525 WVM786525 E852061 JA852061 SW852061 ACS852061 AMO852061 AWK852061 BGG852061 BQC852061 BZY852061 CJU852061 CTQ852061 DDM852061 DNI852061 DXE852061 EHA852061 EQW852061 FAS852061 FKO852061 FUK852061 GEG852061 GOC852061 GXY852061 HHU852061 HRQ852061 IBM852061 ILI852061 IVE852061 JFA852061 JOW852061 JYS852061 KIO852061 KSK852061 LCG852061 LMC852061 LVY852061 MFU852061 MPQ852061 MZM852061 NJI852061 NTE852061 ODA852061 OMW852061 OWS852061 PGO852061 PQK852061 QAG852061 QKC852061 QTY852061 RDU852061 RNQ852061 RXM852061 SHI852061 SRE852061 TBA852061 TKW852061 TUS852061 UEO852061 UOK852061 UYG852061 VIC852061 VRY852061 WBU852061 WLQ852061 WVM852061 E917597 JA917597 SW917597 ACS917597 AMO917597 AWK917597 BGG917597 BQC917597 BZY917597 CJU917597 CTQ917597 DDM917597 DNI917597 DXE917597 EHA917597 EQW917597 FAS917597 FKO917597 FUK917597 GEG917597 GOC917597 GXY917597 HHU917597 HRQ917597 IBM917597 ILI917597 IVE917597 JFA917597 JOW917597 JYS917597 KIO917597 KSK917597 LCG917597 LMC917597 LVY917597 MFU917597 MPQ917597 MZM917597 NJI917597 NTE917597 ODA917597 OMW917597 OWS917597 PGO917597 PQK917597 QAG917597 QKC917597 QTY917597 RDU917597 RNQ917597 RXM917597 SHI917597 SRE917597 TBA917597 TKW917597 TUS917597 UEO917597 UOK917597 UYG917597 VIC917597 VRY917597 WBU917597 WLQ917597 WVM917597 E983133 JA983133 SW983133 ACS983133 AMO983133 AWK983133 BGG983133 BQC983133 BZY983133 CJU983133 CTQ983133 DDM983133 DNI983133 DXE983133 EHA983133 EQW983133 FAS983133 FKO983133 FUK983133 GEG983133 GOC983133 GXY983133 HHU983133 HRQ983133 IBM983133 ILI983133 IVE983133 JFA983133 JOW983133 JYS983133 KIO983133 KSK983133 LCG983133 LMC983133 LVY983133 MFU983133 MPQ983133 MZM983133 NJI983133 NTE983133 ODA983133 OMW983133 OWS983133 PGO983133 PQK983133 QAG983133 QKC983133 QTY983133 RDU983133 RNQ983133 RXM983133 SHI983133 SRE983133 TBA983133 TKW983133 TUS983133 UEO983133 UOK983133 UYG983133 VIC983133 VRY983133 WBU983133 WLQ983133 WVM983133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E131123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E196659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E262195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E327731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E393267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E458803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E524339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E589875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E655411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E720947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E786483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E852019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E917555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E983091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SICI(2)</vt:lpstr>
      <vt:lpstr>'SICI(2)'!Area_stampa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Michela Esperti</dc:creator>
  <cp:lastModifiedBy>Michela Esperti</cp:lastModifiedBy>
  <dcterms:created xsi:type="dcterms:W3CDTF">2021-05-21T08:55:36Z</dcterms:created>
  <dcterms:modified xsi:type="dcterms:W3CDTF">2021-05-21T08:56:07Z</dcterms:modified>
</cp:coreProperties>
</file>